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tabRatio="854" firstSheet="5" activeTab="19"/>
  </bookViews>
  <sheets>
    <sheet name="SUM" sheetId="1" r:id="rId1"/>
    <sheet name="PRODUCT" sheetId="6" r:id="rId2"/>
    <sheet name="AVERAGE" sheetId="2" r:id="rId3"/>
    <sheet name="MIN MAX" sheetId="11" r:id="rId4"/>
    <sheet name="COUNT" sheetId="3" r:id="rId5"/>
    <sheet name="CEILING" sheetId="4" r:id="rId6"/>
    <sheet name="FLOOR" sheetId="7" r:id="rId7"/>
    <sheet name="UPPER LOWER PROPER" sheetId="8" r:id="rId8"/>
    <sheet name="CONCATENATE" sheetId="9" r:id="rId9"/>
    <sheet name="TRIM" sheetId="12" r:id="rId10"/>
    <sheet name="LEN" sheetId="13" r:id="rId11"/>
    <sheet name="IF" sheetId="10" r:id="rId12"/>
    <sheet name="AND OR" sheetId="14" r:id="rId13"/>
    <sheet name="VLOOKUP" sheetId="15" r:id="rId14"/>
    <sheet name="IFERROR" sheetId="5" r:id="rId15"/>
    <sheet name="TODAY" sheetId="16" r:id="rId16"/>
    <sheet name="NOW" sheetId="17" r:id="rId17"/>
    <sheet name="DATEDIF" sheetId="18" r:id="rId18"/>
    <sheet name="Add time" sheetId="19" r:id="rId19"/>
    <sheet name="Substract time" sheetId="20" r:id="rId20"/>
  </sheets>
  <calcPr calcId="125725"/>
</workbook>
</file>

<file path=xl/calcChain.xml><?xml version="1.0" encoding="utf-8"?>
<calcChain xmlns="http://schemas.openxmlformats.org/spreadsheetml/2006/main">
  <c r="F3" i="20"/>
  <c r="F4"/>
  <c r="F5"/>
  <c r="F6"/>
  <c r="F7"/>
  <c r="F8"/>
  <c r="F9"/>
  <c r="F10"/>
  <c r="F2"/>
  <c r="E15" i="19"/>
  <c r="E16"/>
  <c r="E17"/>
  <c r="E18"/>
  <c r="E19"/>
  <c r="E20"/>
  <c r="E21"/>
  <c r="E22"/>
  <c r="E14"/>
  <c r="E3"/>
  <c r="E4"/>
  <c r="E5"/>
  <c r="E6"/>
  <c r="E7"/>
  <c r="E8"/>
  <c r="E9"/>
  <c r="E10"/>
  <c r="E2"/>
  <c r="F3" i="18" l="1"/>
  <c r="G3"/>
  <c r="F4"/>
  <c r="G4"/>
  <c r="F5"/>
  <c r="G5"/>
  <c r="F6"/>
  <c r="G6"/>
  <c r="F7"/>
  <c r="G7"/>
  <c r="F8"/>
  <c r="G8"/>
  <c r="F9"/>
  <c r="G9"/>
  <c r="F10"/>
  <c r="G10"/>
  <c r="G2"/>
  <c r="F2"/>
  <c r="E3"/>
  <c r="E4"/>
  <c r="E5"/>
  <c r="E6"/>
  <c r="E7"/>
  <c r="E8"/>
  <c r="E9"/>
  <c r="E10"/>
  <c r="E2"/>
  <c r="B13" i="17"/>
  <c r="B13" i="16"/>
  <c r="C2" i="5"/>
  <c r="F2" i="15"/>
  <c r="E3" i="14"/>
  <c r="E4"/>
  <c r="E5"/>
  <c r="E6"/>
  <c r="E7"/>
  <c r="E8"/>
  <c r="E9"/>
  <c r="E10"/>
  <c r="E2"/>
  <c r="D3"/>
  <c r="D4"/>
  <c r="D5"/>
  <c r="D6"/>
  <c r="D7"/>
  <c r="D8"/>
  <c r="D9"/>
  <c r="D10"/>
  <c r="D2"/>
  <c r="B6" i="13"/>
  <c r="B4"/>
  <c r="B2" i="12"/>
  <c r="D6" i="11"/>
  <c r="D3"/>
  <c r="D3" i="10"/>
  <c r="D4"/>
  <c r="D5"/>
  <c r="D6"/>
  <c r="D7"/>
  <c r="D8"/>
  <c r="D9"/>
  <c r="D10"/>
  <c r="D2"/>
  <c r="C3" i="9"/>
  <c r="C4"/>
  <c r="C2"/>
  <c r="B4" i="8"/>
  <c r="B3"/>
  <c r="B2"/>
  <c r="C5" i="7"/>
  <c r="C3"/>
  <c r="D3" i="6"/>
  <c r="B2" i="5"/>
  <c r="C5" i="4"/>
  <c r="C3"/>
  <c r="D5" i="3"/>
  <c r="D3"/>
  <c r="D3" i="2"/>
  <c r="D3" i="1"/>
</calcChain>
</file>

<file path=xl/sharedStrings.xml><?xml version="1.0" encoding="utf-8"?>
<sst xmlns="http://schemas.openxmlformats.org/spreadsheetml/2006/main" count="251" uniqueCount="61">
  <si>
    <t>Values</t>
  </si>
  <si>
    <t>SUM() example</t>
  </si>
  <si>
    <t>AVERAGE() example</t>
  </si>
  <si>
    <t>COUNT() example</t>
  </si>
  <si>
    <t>text</t>
  </si>
  <si>
    <t>CEILING() example</t>
  </si>
  <si>
    <t>Calculations</t>
  </si>
  <si>
    <t>PRODUCT() example</t>
  </si>
  <si>
    <t>FLOOR() example</t>
  </si>
  <si>
    <t>This is an example.</t>
  </si>
  <si>
    <t>Text</t>
  </si>
  <si>
    <t>First Name</t>
  </si>
  <si>
    <t>Last Name</t>
  </si>
  <si>
    <t>John</t>
  </si>
  <si>
    <t>Maria</t>
  </si>
  <si>
    <t>Alice</t>
  </si>
  <si>
    <t>Twain</t>
  </si>
  <si>
    <t>Johnson</t>
  </si>
  <si>
    <t>Cooper</t>
  </si>
  <si>
    <t>Department</t>
  </si>
  <si>
    <t>Sales</t>
  </si>
  <si>
    <t>Employee</t>
  </si>
  <si>
    <t>Salary</t>
  </si>
  <si>
    <t>Employee 1</t>
  </si>
  <si>
    <t>Employee 2</t>
  </si>
  <si>
    <t>Employee 3</t>
  </si>
  <si>
    <t>Employee 4</t>
  </si>
  <si>
    <t>Employee 5</t>
  </si>
  <si>
    <t>Employee 6</t>
  </si>
  <si>
    <t>Employee 7</t>
  </si>
  <si>
    <t>Employee 8</t>
  </si>
  <si>
    <t>Employee 9</t>
  </si>
  <si>
    <t>Marketing</t>
  </si>
  <si>
    <t>HR</t>
  </si>
  <si>
    <t>IT</t>
  </si>
  <si>
    <t>Security</t>
  </si>
  <si>
    <t>New Salary</t>
  </si>
  <si>
    <t>MIN() example</t>
  </si>
  <si>
    <t>MAX() example</t>
  </si>
  <si>
    <t>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t>
  </si>
  <si>
    <t xml:space="preserve">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t>
  </si>
  <si>
    <t>TRIM() example</t>
  </si>
  <si>
    <t>LEN() example</t>
  </si>
  <si>
    <t>AND () example</t>
  </si>
  <si>
    <t>OR () example</t>
  </si>
  <si>
    <t>VLOOKUP () example</t>
  </si>
  <si>
    <t>In which department does Employee 4 work?</t>
  </si>
  <si>
    <t>TODAY () example</t>
  </si>
  <si>
    <t>Opened today:</t>
  </si>
  <si>
    <t>NOW () example</t>
  </si>
  <si>
    <t>Last opened at:</t>
  </si>
  <si>
    <t>Hired at</t>
  </si>
  <si>
    <t>Worked for (years)</t>
  </si>
  <si>
    <t>Worked for (months)</t>
  </si>
  <si>
    <t>Worked for (weeks)</t>
  </si>
  <si>
    <t>Worked for (hours)</t>
  </si>
  <si>
    <t>Clock in</t>
  </si>
  <si>
    <t>Clock out</t>
  </si>
  <si>
    <t xml:space="preserve"> Worked for (hours, minutes) before lunch</t>
  </si>
  <si>
    <t xml:space="preserve"> Worked for (hours, minutes) after lunch</t>
  </si>
  <si>
    <t>Break</t>
  </si>
</sst>
</file>

<file path=xl/styles.xml><?xml version="1.0" encoding="utf-8"?>
<styleSheet xmlns="http://schemas.openxmlformats.org/spreadsheetml/2006/main">
  <numFmts count="1">
    <numFmt numFmtId="166" formatCode="[$-409]h:mm\ AM/PM;@"/>
  </numFmts>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16" fontId="0" fillId="0" borderId="0" xfId="0" applyNumberFormat="1"/>
    <xf numFmtId="0" fontId="0" fillId="0" borderId="0" xfId="0" applyAlignment="1">
      <alignment wrapText="1"/>
    </xf>
    <xf numFmtId="14" fontId="0" fillId="0" borderId="0" xfId="0" applyNumberFormat="1"/>
    <xf numFmtId="22" fontId="0" fillId="0" borderId="0" xfId="0" applyNumberFormat="1"/>
    <xf numFmtId="15" fontId="0" fillId="0" borderId="0" xfId="0" applyNumberFormat="1"/>
    <xf numFmtId="0" fontId="0" fillId="0" borderId="0" xfId="0" applyNumberFormat="1"/>
    <xf numFmtId="1" fontId="0" fillId="0" borderId="0" xfId="0" applyNumberFormat="1"/>
    <xf numFmtId="18" fontId="0" fillId="0" borderId="0" xfId="0" applyNumberFormat="1"/>
    <xf numFmtId="166" fontId="0" fillId="0" borderId="0" xfId="0" applyNumberFormat="1"/>
    <xf numFmtId="2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0"/>
  <sheetViews>
    <sheetView workbookViewId="0">
      <selection sqref="A1:D10"/>
    </sheetView>
  </sheetViews>
  <sheetFormatPr defaultRowHeight="15"/>
  <cols>
    <col min="4" max="4" width="14.7109375" bestFit="1" customWidth="1"/>
  </cols>
  <sheetData>
    <row r="1" spans="1:4">
      <c r="A1" t="s">
        <v>0</v>
      </c>
      <c r="B1" t="s">
        <v>0</v>
      </c>
    </row>
    <row r="2" spans="1:4">
      <c r="A2">
        <v>1</v>
      </c>
      <c r="B2">
        <v>10</v>
      </c>
      <c r="D2" t="s">
        <v>1</v>
      </c>
    </row>
    <row r="3" spans="1:4">
      <c r="A3">
        <v>2</v>
      </c>
      <c r="B3">
        <v>20</v>
      </c>
      <c r="D3">
        <f>SUM(100, A2:A10, B2)</f>
        <v>155</v>
      </c>
    </row>
    <row r="4" spans="1:4">
      <c r="A4">
        <v>3</v>
      </c>
      <c r="B4">
        <v>30</v>
      </c>
    </row>
    <row r="5" spans="1:4">
      <c r="A5">
        <v>4</v>
      </c>
      <c r="B5">
        <v>40</v>
      </c>
    </row>
    <row r="6" spans="1:4">
      <c r="A6">
        <v>5</v>
      </c>
      <c r="B6">
        <v>50</v>
      </c>
    </row>
    <row r="7" spans="1:4">
      <c r="A7">
        <v>6</v>
      </c>
      <c r="B7">
        <v>60</v>
      </c>
    </row>
    <row r="8" spans="1:4">
      <c r="A8">
        <v>7</v>
      </c>
      <c r="B8">
        <v>70</v>
      </c>
    </row>
    <row r="9" spans="1:4">
      <c r="A9">
        <v>8</v>
      </c>
      <c r="B9">
        <v>80</v>
      </c>
    </row>
    <row r="10" spans="1:4">
      <c r="A10">
        <v>9</v>
      </c>
      <c r="B10">
        <v>90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2"/>
  <sheetViews>
    <sheetView workbookViewId="0">
      <selection activeCell="B2" sqref="B2"/>
    </sheetView>
  </sheetViews>
  <sheetFormatPr defaultRowHeight="15"/>
  <cols>
    <col min="1" max="1" width="55.42578125" customWidth="1"/>
    <col min="2" max="2" width="49.85546875" customWidth="1"/>
  </cols>
  <sheetData>
    <row r="1" spans="1:2">
      <c r="A1" t="s">
        <v>10</v>
      </c>
      <c r="B1" t="s">
        <v>41</v>
      </c>
    </row>
    <row r="2" spans="1:2" ht="135">
      <c r="A2" s="2" t="s">
        <v>40</v>
      </c>
      <c r="B2" s="2" t="str">
        <f>TRIM(A2)</f>
        <v>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3:B6"/>
  <sheetViews>
    <sheetView workbookViewId="0">
      <selection activeCell="D11" sqref="D11"/>
    </sheetView>
  </sheetViews>
  <sheetFormatPr defaultRowHeight="15"/>
  <cols>
    <col min="1" max="1" width="39.5703125" customWidth="1"/>
    <col min="2" max="2" width="42.7109375" customWidth="1"/>
  </cols>
  <sheetData>
    <row r="3" spans="1:2">
      <c r="A3" s="2" t="s">
        <v>10</v>
      </c>
      <c r="B3" s="2" t="s">
        <v>42</v>
      </c>
    </row>
    <row r="4" spans="1:2" ht="195">
      <c r="A4" s="2" t="s">
        <v>40</v>
      </c>
      <c r="B4" s="2">
        <f>LEN(A4)</f>
        <v>598</v>
      </c>
    </row>
    <row r="6" spans="1:2" ht="180">
      <c r="A6" s="2" t="s">
        <v>39</v>
      </c>
      <c r="B6" s="2">
        <f>LEN(A6)</f>
        <v>445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10"/>
  <sheetViews>
    <sheetView workbookViewId="0">
      <selection sqref="A1:C10"/>
    </sheetView>
  </sheetViews>
  <sheetFormatPr defaultRowHeight="15"/>
  <cols>
    <col min="1" max="1" width="11.28515625" bestFit="1" customWidth="1"/>
    <col min="2" max="2" width="11.7109375" bestFit="1" customWidth="1"/>
    <col min="3" max="3" width="10.140625" bestFit="1" customWidth="1"/>
    <col min="4" max="4" width="13.85546875" bestFit="1" customWidth="1"/>
    <col min="5" max="5" width="9.42578125" bestFit="1" customWidth="1"/>
  </cols>
  <sheetData>
    <row r="1" spans="1:4">
      <c r="A1" t="s">
        <v>21</v>
      </c>
      <c r="B1" t="s">
        <v>19</v>
      </c>
      <c r="C1" t="s">
        <v>22</v>
      </c>
      <c r="D1" t="s">
        <v>36</v>
      </c>
    </row>
    <row r="2" spans="1:4">
      <c r="A2" t="s">
        <v>23</v>
      </c>
      <c r="B2" t="s">
        <v>20</v>
      </c>
      <c r="C2">
        <v>1000</v>
      </c>
      <c r="D2">
        <f>IF(B2="Sales", C2*1.2, C2)</f>
        <v>1200</v>
      </c>
    </row>
    <row r="3" spans="1:4">
      <c r="A3" t="s">
        <v>24</v>
      </c>
      <c r="B3" t="s">
        <v>32</v>
      </c>
      <c r="C3">
        <v>1500</v>
      </c>
      <c r="D3">
        <f t="shared" ref="D3:D10" si="0">IF(B3="Sales", C3*1.2, C3)</f>
        <v>1500</v>
      </c>
    </row>
    <row r="4" spans="1:4">
      <c r="A4" t="s">
        <v>25</v>
      </c>
      <c r="B4" t="s">
        <v>20</v>
      </c>
      <c r="C4">
        <v>1000</v>
      </c>
      <c r="D4">
        <f t="shared" si="0"/>
        <v>1200</v>
      </c>
    </row>
    <row r="5" spans="1:4">
      <c r="A5" t="s">
        <v>26</v>
      </c>
      <c r="B5" t="s">
        <v>33</v>
      </c>
      <c r="C5">
        <v>1200</v>
      </c>
      <c r="D5">
        <f t="shared" si="0"/>
        <v>1200</v>
      </c>
    </row>
    <row r="6" spans="1:4">
      <c r="A6" t="s">
        <v>27</v>
      </c>
      <c r="B6" t="s">
        <v>34</v>
      </c>
      <c r="C6">
        <v>2000</v>
      </c>
      <c r="D6">
        <f t="shared" si="0"/>
        <v>2000</v>
      </c>
    </row>
    <row r="7" spans="1:4">
      <c r="A7" t="s">
        <v>28</v>
      </c>
      <c r="B7" t="s">
        <v>20</v>
      </c>
      <c r="C7">
        <v>1000</v>
      </c>
      <c r="D7">
        <f t="shared" si="0"/>
        <v>1200</v>
      </c>
    </row>
    <row r="8" spans="1:4">
      <c r="A8" t="s">
        <v>29</v>
      </c>
      <c r="B8" t="s">
        <v>35</v>
      </c>
      <c r="C8">
        <v>1200</v>
      </c>
      <c r="D8">
        <f t="shared" si="0"/>
        <v>1200</v>
      </c>
    </row>
    <row r="9" spans="1:4">
      <c r="A9" t="s">
        <v>30</v>
      </c>
      <c r="B9" t="s">
        <v>33</v>
      </c>
      <c r="C9">
        <v>1200</v>
      </c>
      <c r="D9">
        <f t="shared" si="0"/>
        <v>1200</v>
      </c>
    </row>
    <row r="10" spans="1:4">
      <c r="A10" t="s">
        <v>31</v>
      </c>
      <c r="B10" t="s">
        <v>20</v>
      </c>
      <c r="C10">
        <v>1000</v>
      </c>
      <c r="D10">
        <f t="shared" si="0"/>
        <v>1200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10"/>
  <sheetViews>
    <sheetView workbookViewId="0">
      <selection sqref="A1:C10"/>
    </sheetView>
  </sheetViews>
  <sheetFormatPr defaultRowHeight="15"/>
  <cols>
    <col min="1" max="1" width="11.28515625" bestFit="1" customWidth="1"/>
    <col min="2" max="2" width="11.7109375" bestFit="1" customWidth="1"/>
    <col min="3" max="3" width="6.28515625" bestFit="1" customWidth="1"/>
    <col min="4" max="4" width="15.140625" bestFit="1" customWidth="1"/>
    <col min="5" max="5" width="13.7109375" bestFit="1" customWidth="1"/>
  </cols>
  <sheetData>
    <row r="1" spans="1:5">
      <c r="A1" t="s">
        <v>21</v>
      </c>
      <c r="B1" t="s">
        <v>19</v>
      </c>
      <c r="C1" t="s">
        <v>22</v>
      </c>
      <c r="D1" t="s">
        <v>43</v>
      </c>
      <c r="E1" t="s">
        <v>44</v>
      </c>
    </row>
    <row r="2" spans="1:5">
      <c r="A2" t="s">
        <v>23</v>
      </c>
      <c r="B2" t="s">
        <v>20</v>
      </c>
      <c r="C2">
        <v>1000</v>
      </c>
      <c r="D2" t="b">
        <f>AND(B2="Sales", C2&gt;=1000)</f>
        <v>1</v>
      </c>
      <c r="E2" t="b">
        <f>OR(B2="Sales", C2&gt;=1000)</f>
        <v>1</v>
      </c>
    </row>
    <row r="3" spans="1:5">
      <c r="A3" t="s">
        <v>24</v>
      </c>
      <c r="B3" t="s">
        <v>32</v>
      </c>
      <c r="C3">
        <v>1500</v>
      </c>
      <c r="D3" t="b">
        <f t="shared" ref="D3:D10" si="0">AND(B3="Sales", C3&gt;=1000)</f>
        <v>0</v>
      </c>
      <c r="E3" t="b">
        <f t="shared" ref="E3:E10" si="1">OR(B3="Sales", C3&gt;=1000)</f>
        <v>1</v>
      </c>
    </row>
    <row r="4" spans="1:5">
      <c r="A4" t="s">
        <v>25</v>
      </c>
      <c r="B4" t="s">
        <v>20</v>
      </c>
      <c r="C4">
        <v>900</v>
      </c>
      <c r="D4" t="b">
        <f t="shared" si="0"/>
        <v>0</v>
      </c>
      <c r="E4" t="b">
        <f t="shared" si="1"/>
        <v>1</v>
      </c>
    </row>
    <row r="5" spans="1:5">
      <c r="A5" t="s">
        <v>26</v>
      </c>
      <c r="B5" t="s">
        <v>33</v>
      </c>
      <c r="C5">
        <v>1200</v>
      </c>
      <c r="D5" t="b">
        <f t="shared" si="0"/>
        <v>0</v>
      </c>
      <c r="E5" t="b">
        <f t="shared" si="1"/>
        <v>1</v>
      </c>
    </row>
    <row r="6" spans="1:5">
      <c r="A6" t="s">
        <v>27</v>
      </c>
      <c r="B6" t="s">
        <v>34</v>
      </c>
      <c r="C6">
        <v>950</v>
      </c>
      <c r="D6" t="b">
        <f t="shared" si="0"/>
        <v>0</v>
      </c>
      <c r="E6" t="b">
        <f t="shared" si="1"/>
        <v>0</v>
      </c>
    </row>
    <row r="7" spans="1:5">
      <c r="A7" t="s">
        <v>28</v>
      </c>
      <c r="B7" t="s">
        <v>20</v>
      </c>
      <c r="C7">
        <v>1200</v>
      </c>
      <c r="D7" t="b">
        <f t="shared" si="0"/>
        <v>1</v>
      </c>
      <c r="E7" t="b">
        <f t="shared" si="1"/>
        <v>1</v>
      </c>
    </row>
    <row r="8" spans="1:5">
      <c r="A8" t="s">
        <v>29</v>
      </c>
      <c r="B8" t="s">
        <v>35</v>
      </c>
      <c r="C8">
        <v>800</v>
      </c>
      <c r="D8" t="b">
        <f t="shared" si="0"/>
        <v>0</v>
      </c>
      <c r="E8" t="b">
        <f t="shared" si="1"/>
        <v>0</v>
      </c>
    </row>
    <row r="9" spans="1:5">
      <c r="A9" t="s">
        <v>30</v>
      </c>
      <c r="B9" t="s">
        <v>33</v>
      </c>
      <c r="C9">
        <v>1200</v>
      </c>
      <c r="D9" t="b">
        <f t="shared" si="0"/>
        <v>0</v>
      </c>
      <c r="E9" t="b">
        <f t="shared" si="1"/>
        <v>1</v>
      </c>
    </row>
    <row r="10" spans="1:5">
      <c r="A10" t="s">
        <v>31</v>
      </c>
      <c r="B10" t="s">
        <v>20</v>
      </c>
      <c r="C10">
        <v>850</v>
      </c>
      <c r="D10" t="b">
        <f t="shared" si="0"/>
        <v>0</v>
      </c>
      <c r="E10" t="b">
        <f t="shared" si="1"/>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0"/>
  <sheetViews>
    <sheetView workbookViewId="0">
      <selection activeCell="M24" sqref="M24"/>
    </sheetView>
  </sheetViews>
  <sheetFormatPr defaultRowHeight="15"/>
  <cols>
    <col min="1" max="1" width="11.28515625" bestFit="1" customWidth="1"/>
    <col min="2" max="2" width="11.7109375" bestFit="1" customWidth="1"/>
    <col min="3" max="3" width="6.28515625" bestFit="1" customWidth="1"/>
    <col min="4" max="4" width="5.42578125" customWidth="1"/>
    <col min="5" max="5" width="33.28515625" customWidth="1"/>
    <col min="6" max="6" width="19.85546875" bestFit="1" customWidth="1"/>
  </cols>
  <sheetData>
    <row r="1" spans="1:6">
      <c r="A1" t="s">
        <v>21</v>
      </c>
      <c r="B1" t="s">
        <v>19</v>
      </c>
      <c r="C1" t="s">
        <v>22</v>
      </c>
      <c r="F1" t="s">
        <v>45</v>
      </c>
    </row>
    <row r="2" spans="1:6" ht="30">
      <c r="A2" t="s">
        <v>23</v>
      </c>
      <c r="B2" t="s">
        <v>20</v>
      </c>
      <c r="C2">
        <v>1000</v>
      </c>
      <c r="E2" s="2" t="s">
        <v>46</v>
      </c>
      <c r="F2" t="str">
        <f>VLOOKUP("Employee 4", A2:C10, 2, FALSE)</f>
        <v>HR</v>
      </c>
    </row>
    <row r="3" spans="1:6">
      <c r="A3" t="s">
        <v>24</v>
      </c>
      <c r="B3" t="s">
        <v>32</v>
      </c>
      <c r="C3">
        <v>1500</v>
      </c>
    </row>
    <row r="4" spans="1:6">
      <c r="A4" t="s">
        <v>25</v>
      </c>
      <c r="B4" t="s">
        <v>20</v>
      </c>
      <c r="C4">
        <v>900</v>
      </c>
    </row>
    <row r="5" spans="1:6">
      <c r="A5" t="s">
        <v>26</v>
      </c>
      <c r="B5" t="s">
        <v>33</v>
      </c>
      <c r="C5">
        <v>1200</v>
      </c>
    </row>
    <row r="6" spans="1:6">
      <c r="A6" t="s">
        <v>27</v>
      </c>
      <c r="B6" t="s">
        <v>34</v>
      </c>
      <c r="C6">
        <v>950</v>
      </c>
    </row>
    <row r="7" spans="1:6">
      <c r="A7" t="s">
        <v>28</v>
      </c>
      <c r="B7" t="s">
        <v>20</v>
      </c>
      <c r="C7">
        <v>1200</v>
      </c>
    </row>
    <row r="8" spans="1:6">
      <c r="A8" t="s">
        <v>29</v>
      </c>
      <c r="B8" t="s">
        <v>35</v>
      </c>
      <c r="C8">
        <v>800</v>
      </c>
    </row>
    <row r="9" spans="1:6">
      <c r="A9" t="s">
        <v>30</v>
      </c>
      <c r="B9" t="s">
        <v>33</v>
      </c>
      <c r="C9">
        <v>1200</v>
      </c>
    </row>
    <row r="10" spans="1:6">
      <c r="A10" t="s">
        <v>31</v>
      </c>
      <c r="B10" t="s">
        <v>20</v>
      </c>
      <c r="C10">
        <v>850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C10"/>
  <sheetViews>
    <sheetView workbookViewId="0">
      <selection activeCell="C2" sqref="C2"/>
    </sheetView>
  </sheetViews>
  <sheetFormatPr defaultRowHeight="15"/>
  <cols>
    <col min="2" max="2" width="11.7109375" bestFit="1" customWidth="1"/>
    <col min="3" max="3" width="8.5703125" customWidth="1"/>
  </cols>
  <sheetData>
    <row r="1" spans="1:3">
      <c r="A1" t="s">
        <v>0</v>
      </c>
      <c r="B1" t="s">
        <v>6</v>
      </c>
    </row>
    <row r="2" spans="1:3">
      <c r="A2">
        <v>1</v>
      </c>
      <c r="B2" t="e">
        <f>A2/(A4-A3-A2)</f>
        <v>#DIV/0!</v>
      </c>
      <c r="C2" t="str">
        <f>IFERROR(B2, "Error")</f>
        <v>Error</v>
      </c>
    </row>
    <row r="3" spans="1:3">
      <c r="A3">
        <v>2</v>
      </c>
    </row>
    <row r="4" spans="1:3">
      <c r="A4">
        <v>3</v>
      </c>
    </row>
    <row r="5" spans="1:3">
      <c r="A5">
        <v>4</v>
      </c>
    </row>
    <row r="6" spans="1:3">
      <c r="A6">
        <v>5</v>
      </c>
    </row>
    <row r="7" spans="1:3">
      <c r="A7">
        <v>6</v>
      </c>
    </row>
    <row r="8" spans="1:3">
      <c r="A8">
        <v>7</v>
      </c>
    </row>
    <row r="9" spans="1:3">
      <c r="A9">
        <v>8</v>
      </c>
    </row>
    <row r="10" spans="1:3">
      <c r="A10">
        <v>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13"/>
  <sheetViews>
    <sheetView workbookViewId="0">
      <selection activeCell="B13" sqref="B13"/>
    </sheetView>
  </sheetViews>
  <sheetFormatPr defaultRowHeight="15"/>
  <cols>
    <col min="1" max="1" width="14.28515625" bestFit="1" customWidth="1"/>
    <col min="2" max="2" width="17.28515625" bestFit="1" customWidth="1"/>
    <col min="3" max="3" width="6.28515625" bestFit="1" customWidth="1"/>
    <col min="4" max="4" width="17.28515625" bestFit="1" customWidth="1"/>
  </cols>
  <sheetData>
    <row r="1" spans="1:3">
      <c r="A1" t="s">
        <v>21</v>
      </c>
      <c r="B1" t="s">
        <v>19</v>
      </c>
      <c r="C1" t="s">
        <v>22</v>
      </c>
    </row>
    <row r="2" spans="1:3">
      <c r="A2" t="s">
        <v>23</v>
      </c>
      <c r="B2" t="s">
        <v>20</v>
      </c>
      <c r="C2">
        <v>1000</v>
      </c>
    </row>
    <row r="3" spans="1:3">
      <c r="A3" t="s">
        <v>24</v>
      </c>
      <c r="B3" t="s">
        <v>32</v>
      </c>
      <c r="C3">
        <v>1500</v>
      </c>
    </row>
    <row r="4" spans="1:3">
      <c r="A4" t="s">
        <v>25</v>
      </c>
      <c r="B4" t="s">
        <v>20</v>
      </c>
      <c r="C4">
        <v>900</v>
      </c>
    </row>
    <row r="5" spans="1:3">
      <c r="A5" t="s">
        <v>26</v>
      </c>
      <c r="B5" t="s">
        <v>33</v>
      </c>
      <c r="C5">
        <v>1200</v>
      </c>
    </row>
    <row r="6" spans="1:3">
      <c r="A6" t="s">
        <v>27</v>
      </c>
      <c r="B6" t="s">
        <v>34</v>
      </c>
      <c r="C6">
        <v>950</v>
      </c>
    </row>
    <row r="7" spans="1:3">
      <c r="A7" t="s">
        <v>28</v>
      </c>
      <c r="B7" t="s">
        <v>20</v>
      </c>
      <c r="C7">
        <v>1200</v>
      </c>
    </row>
    <row r="8" spans="1:3">
      <c r="A8" t="s">
        <v>29</v>
      </c>
      <c r="B8" t="s">
        <v>35</v>
      </c>
      <c r="C8">
        <v>800</v>
      </c>
    </row>
    <row r="9" spans="1:3">
      <c r="A9" t="s">
        <v>30</v>
      </c>
      <c r="B9" t="s">
        <v>33</v>
      </c>
      <c r="C9">
        <v>1200</v>
      </c>
    </row>
    <row r="10" spans="1:3">
      <c r="A10" t="s">
        <v>31</v>
      </c>
      <c r="B10" t="s">
        <v>20</v>
      </c>
      <c r="C10">
        <v>850</v>
      </c>
    </row>
    <row r="12" spans="1:3">
      <c r="B12" t="s">
        <v>47</v>
      </c>
    </row>
    <row r="13" spans="1:3">
      <c r="A13" t="s">
        <v>48</v>
      </c>
      <c r="B13" s="3">
        <f ca="1">TODAY()</f>
        <v>44951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C13"/>
  <sheetViews>
    <sheetView workbookViewId="0">
      <selection sqref="A1:C10"/>
    </sheetView>
  </sheetViews>
  <sheetFormatPr defaultRowHeight="15"/>
  <cols>
    <col min="1" max="1" width="14.28515625" bestFit="1" customWidth="1"/>
    <col min="2" max="2" width="17.28515625" bestFit="1" customWidth="1"/>
    <col min="3" max="3" width="15.85546875" bestFit="1" customWidth="1"/>
  </cols>
  <sheetData>
    <row r="1" spans="1:3">
      <c r="A1" t="s">
        <v>21</v>
      </c>
      <c r="B1" t="s">
        <v>19</v>
      </c>
      <c r="C1" t="s">
        <v>22</v>
      </c>
    </row>
    <row r="2" spans="1:3">
      <c r="A2" t="s">
        <v>23</v>
      </c>
      <c r="B2" t="s">
        <v>20</v>
      </c>
      <c r="C2">
        <v>1000</v>
      </c>
    </row>
    <row r="3" spans="1:3">
      <c r="A3" t="s">
        <v>24</v>
      </c>
      <c r="B3" t="s">
        <v>32</v>
      </c>
      <c r="C3">
        <v>1500</v>
      </c>
    </row>
    <row r="4" spans="1:3">
      <c r="A4" t="s">
        <v>25</v>
      </c>
      <c r="B4" t="s">
        <v>20</v>
      </c>
      <c r="C4">
        <v>900</v>
      </c>
    </row>
    <row r="5" spans="1:3">
      <c r="A5" t="s">
        <v>26</v>
      </c>
      <c r="B5" t="s">
        <v>33</v>
      </c>
      <c r="C5">
        <v>1200</v>
      </c>
    </row>
    <row r="6" spans="1:3">
      <c r="A6" t="s">
        <v>27</v>
      </c>
      <c r="B6" t="s">
        <v>34</v>
      </c>
      <c r="C6">
        <v>950</v>
      </c>
    </row>
    <row r="7" spans="1:3">
      <c r="A7" t="s">
        <v>28</v>
      </c>
      <c r="B7" t="s">
        <v>20</v>
      </c>
      <c r="C7">
        <v>1200</v>
      </c>
    </row>
    <row r="8" spans="1:3">
      <c r="A8" t="s">
        <v>29</v>
      </c>
      <c r="B8" t="s">
        <v>35</v>
      </c>
      <c r="C8">
        <v>800</v>
      </c>
    </row>
    <row r="9" spans="1:3">
      <c r="A9" t="s">
        <v>30</v>
      </c>
      <c r="B9" t="s">
        <v>33</v>
      </c>
      <c r="C9">
        <v>1200</v>
      </c>
    </row>
    <row r="10" spans="1:3">
      <c r="A10" t="s">
        <v>31</v>
      </c>
      <c r="B10" t="s">
        <v>20</v>
      </c>
      <c r="C10">
        <v>850</v>
      </c>
    </row>
    <row r="12" spans="1:3">
      <c r="B12" t="s">
        <v>49</v>
      </c>
    </row>
    <row r="13" spans="1:3">
      <c r="A13" t="s">
        <v>50</v>
      </c>
      <c r="B13" s="4">
        <f ca="1">NOW()</f>
        <v>44951.492842824075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11"/>
  <sheetViews>
    <sheetView workbookViewId="0">
      <selection sqref="A1:B10"/>
    </sheetView>
  </sheetViews>
  <sheetFormatPr defaultRowHeight="15"/>
  <cols>
    <col min="1" max="1" width="11.28515625" bestFit="1" customWidth="1"/>
    <col min="2" max="2" width="11.7109375" bestFit="1" customWidth="1"/>
    <col min="3" max="3" width="6.28515625" bestFit="1" customWidth="1"/>
    <col min="4" max="4" width="9.85546875" bestFit="1" customWidth="1"/>
    <col min="5" max="7" width="17.85546875" bestFit="1" customWidth="1"/>
  </cols>
  <sheetData>
    <row r="1" spans="1:7">
      <c r="A1" t="s">
        <v>21</v>
      </c>
      <c r="B1" t="s">
        <v>19</v>
      </c>
      <c r="C1" t="s">
        <v>22</v>
      </c>
      <c r="D1" t="s">
        <v>51</v>
      </c>
      <c r="E1" t="s">
        <v>52</v>
      </c>
      <c r="F1" t="s">
        <v>53</v>
      </c>
      <c r="G1" t="s">
        <v>54</v>
      </c>
    </row>
    <row r="2" spans="1:7">
      <c r="A2" t="s">
        <v>23</v>
      </c>
      <c r="B2" t="s">
        <v>20</v>
      </c>
      <c r="C2">
        <v>1000</v>
      </c>
      <c r="D2" s="5">
        <v>36183</v>
      </c>
      <c r="E2" s="6">
        <f ca="1">DATEDIF(D2, TODAY(),  "y")</f>
        <v>24</v>
      </c>
      <c r="F2">
        <f ca="1">DATEDIF(D2, TODAY(),  "m")</f>
        <v>288</v>
      </c>
      <c r="G2" s="7">
        <f ca="1">DATEDIF(D2, TODAY(),  "d")/7</f>
        <v>1252.5714285714287</v>
      </c>
    </row>
    <row r="3" spans="1:7">
      <c r="A3" t="s">
        <v>24</v>
      </c>
      <c r="B3" t="s">
        <v>32</v>
      </c>
      <c r="C3">
        <v>1500</v>
      </c>
      <c r="D3" s="5">
        <v>36586</v>
      </c>
      <c r="E3" s="6">
        <f t="shared" ref="E3:E11" ca="1" si="0">DATEDIF(D3, TODAY(),  "y")</f>
        <v>22</v>
      </c>
      <c r="F3">
        <f t="shared" ref="F3:F10" ca="1" si="1">DATEDIF(D3, TODAY(),  "m")</f>
        <v>274</v>
      </c>
      <c r="G3" s="7">
        <f t="shared" ref="G3:G10" ca="1" si="2">DATEDIF(D3, TODAY(),  "d")/7</f>
        <v>1195</v>
      </c>
    </row>
    <row r="4" spans="1:7">
      <c r="A4" t="s">
        <v>25</v>
      </c>
      <c r="B4" t="s">
        <v>20</v>
      </c>
      <c r="C4">
        <v>900</v>
      </c>
      <c r="D4" s="5">
        <v>40224</v>
      </c>
      <c r="E4" s="6">
        <f t="shared" ca="1" si="0"/>
        <v>12</v>
      </c>
      <c r="F4">
        <f t="shared" ca="1" si="1"/>
        <v>155</v>
      </c>
      <c r="G4" s="7">
        <f t="shared" ca="1" si="2"/>
        <v>675.28571428571433</v>
      </c>
    </row>
    <row r="5" spans="1:7">
      <c r="A5" t="s">
        <v>26</v>
      </c>
      <c r="B5" t="s">
        <v>33</v>
      </c>
      <c r="C5">
        <v>1200</v>
      </c>
      <c r="D5" s="5">
        <v>42078</v>
      </c>
      <c r="E5" s="6">
        <f t="shared" ca="1" si="0"/>
        <v>7</v>
      </c>
      <c r="F5">
        <f t="shared" ca="1" si="1"/>
        <v>94</v>
      </c>
      <c r="G5" s="7">
        <f t="shared" ca="1" si="2"/>
        <v>410.42857142857144</v>
      </c>
    </row>
    <row r="6" spans="1:7">
      <c r="A6" t="s">
        <v>27</v>
      </c>
      <c r="B6" t="s">
        <v>34</v>
      </c>
      <c r="C6">
        <v>950</v>
      </c>
      <c r="D6" s="5">
        <v>33025</v>
      </c>
      <c r="E6" s="6">
        <f t="shared" ca="1" si="0"/>
        <v>32</v>
      </c>
      <c r="F6">
        <f t="shared" ca="1" si="1"/>
        <v>391</v>
      </c>
      <c r="G6" s="7">
        <f t="shared" ca="1" si="2"/>
        <v>1703.7142857142858</v>
      </c>
    </row>
    <row r="7" spans="1:7">
      <c r="A7" t="s">
        <v>28</v>
      </c>
      <c r="B7" t="s">
        <v>20</v>
      </c>
      <c r="C7">
        <v>1200</v>
      </c>
      <c r="D7" s="5">
        <v>43631</v>
      </c>
      <c r="E7" s="6">
        <f t="shared" ca="1" si="0"/>
        <v>3</v>
      </c>
      <c r="F7">
        <f t="shared" ca="1" si="1"/>
        <v>43</v>
      </c>
      <c r="G7" s="7">
        <f t="shared" ca="1" si="2"/>
        <v>188.57142857142858</v>
      </c>
    </row>
    <row r="8" spans="1:7">
      <c r="A8" t="s">
        <v>29</v>
      </c>
      <c r="B8" t="s">
        <v>35</v>
      </c>
      <c r="C8">
        <v>800</v>
      </c>
      <c r="D8" s="5">
        <v>44757</v>
      </c>
      <c r="E8" s="6">
        <f t="shared" ca="1" si="0"/>
        <v>0</v>
      </c>
      <c r="F8">
        <f t="shared" ca="1" si="1"/>
        <v>6</v>
      </c>
      <c r="G8" s="7">
        <f t="shared" ca="1" si="2"/>
        <v>27.714285714285715</v>
      </c>
    </row>
    <row r="9" spans="1:7">
      <c r="A9" t="s">
        <v>30</v>
      </c>
      <c r="B9" t="s">
        <v>33</v>
      </c>
      <c r="C9">
        <v>1200</v>
      </c>
      <c r="D9" s="5">
        <v>43146</v>
      </c>
      <c r="E9" s="6">
        <f t="shared" ca="1" si="0"/>
        <v>4</v>
      </c>
      <c r="F9">
        <f t="shared" ca="1" si="1"/>
        <v>59</v>
      </c>
      <c r="G9" s="7">
        <f t="shared" ca="1" si="2"/>
        <v>257.85714285714283</v>
      </c>
    </row>
    <row r="10" spans="1:7">
      <c r="A10" t="s">
        <v>31</v>
      </c>
      <c r="B10" t="s">
        <v>20</v>
      </c>
      <c r="C10">
        <v>850</v>
      </c>
      <c r="D10" s="5">
        <v>43845</v>
      </c>
      <c r="E10" s="6">
        <f t="shared" ca="1" si="0"/>
        <v>3</v>
      </c>
      <c r="F10">
        <f t="shared" ca="1" si="1"/>
        <v>36</v>
      </c>
      <c r="G10" s="7">
        <f t="shared" ca="1" si="2"/>
        <v>158</v>
      </c>
    </row>
    <row r="11" spans="1:7">
      <c r="E11" s="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1:E22"/>
  <sheetViews>
    <sheetView workbookViewId="0">
      <selection sqref="A1:E10"/>
    </sheetView>
  </sheetViews>
  <sheetFormatPr defaultRowHeight="15"/>
  <cols>
    <col min="1" max="1" width="11.28515625" bestFit="1" customWidth="1"/>
    <col min="2" max="2" width="11.7109375" bestFit="1" customWidth="1"/>
    <col min="3" max="3" width="21.28515625" customWidth="1"/>
    <col min="4" max="4" width="23.140625" customWidth="1"/>
    <col min="5" max="5" width="18.140625" bestFit="1" customWidth="1"/>
  </cols>
  <sheetData>
    <row r="1" spans="1:5">
      <c r="A1" t="s">
        <v>21</v>
      </c>
      <c r="B1" t="s">
        <v>19</v>
      </c>
      <c r="C1" t="s">
        <v>56</v>
      </c>
      <c r="D1" t="s">
        <v>55</v>
      </c>
      <c r="E1" t="s">
        <v>57</v>
      </c>
    </row>
    <row r="2" spans="1:5">
      <c r="A2" t="s">
        <v>23</v>
      </c>
      <c r="B2" t="s">
        <v>20</v>
      </c>
      <c r="C2" s="8">
        <v>0.375</v>
      </c>
      <c r="D2">
        <v>8</v>
      </c>
      <c r="E2" s="9">
        <f>C2+D2/24</f>
        <v>0.70833333333333326</v>
      </c>
    </row>
    <row r="3" spans="1:5">
      <c r="A3" t="s">
        <v>24</v>
      </c>
      <c r="B3" t="s">
        <v>32</v>
      </c>
      <c r="C3" s="8">
        <v>0.375</v>
      </c>
      <c r="D3">
        <v>4</v>
      </c>
      <c r="E3" s="9">
        <f t="shared" ref="E3:E10" si="0">C3+D3/24</f>
        <v>0.54166666666666663</v>
      </c>
    </row>
    <row r="4" spans="1:5">
      <c r="A4" t="s">
        <v>25</v>
      </c>
      <c r="B4" t="s">
        <v>20</v>
      </c>
      <c r="C4" s="8">
        <v>0.375</v>
      </c>
      <c r="D4">
        <v>4</v>
      </c>
      <c r="E4" s="9">
        <f t="shared" si="0"/>
        <v>0.54166666666666663</v>
      </c>
    </row>
    <row r="5" spans="1:5">
      <c r="A5" t="s">
        <v>26</v>
      </c>
      <c r="B5" t="s">
        <v>33</v>
      </c>
      <c r="C5" s="8">
        <v>0.33333333333333331</v>
      </c>
      <c r="D5">
        <v>10</v>
      </c>
      <c r="E5" s="9">
        <f t="shared" si="0"/>
        <v>0.75</v>
      </c>
    </row>
    <row r="6" spans="1:5">
      <c r="A6" t="s">
        <v>27</v>
      </c>
      <c r="B6" t="s">
        <v>34</v>
      </c>
      <c r="C6" s="8">
        <v>0.41666666666666669</v>
      </c>
      <c r="D6">
        <v>4</v>
      </c>
      <c r="E6" s="9">
        <f t="shared" si="0"/>
        <v>0.58333333333333337</v>
      </c>
    </row>
    <row r="7" spans="1:5">
      <c r="A7" t="s">
        <v>28</v>
      </c>
      <c r="B7" t="s">
        <v>20</v>
      </c>
      <c r="C7" s="8">
        <v>0.54166666666666663</v>
      </c>
      <c r="D7">
        <v>8</v>
      </c>
      <c r="E7" s="9">
        <f t="shared" si="0"/>
        <v>0.875</v>
      </c>
    </row>
    <row r="8" spans="1:5">
      <c r="A8" t="s">
        <v>29</v>
      </c>
      <c r="B8" t="s">
        <v>35</v>
      </c>
      <c r="C8" s="8">
        <v>0.375</v>
      </c>
      <c r="D8">
        <v>8</v>
      </c>
      <c r="E8" s="9">
        <f t="shared" si="0"/>
        <v>0.70833333333333326</v>
      </c>
    </row>
    <row r="9" spans="1:5">
      <c r="A9" t="s">
        <v>30</v>
      </c>
      <c r="B9" t="s">
        <v>33</v>
      </c>
      <c r="C9" s="8">
        <v>0.375</v>
      </c>
      <c r="D9">
        <v>4</v>
      </c>
      <c r="E9" s="9">
        <f t="shared" si="0"/>
        <v>0.54166666666666663</v>
      </c>
    </row>
    <row r="10" spans="1:5">
      <c r="A10" t="s">
        <v>31</v>
      </c>
      <c r="B10" t="s">
        <v>20</v>
      </c>
      <c r="C10" s="8">
        <v>0.375</v>
      </c>
      <c r="D10">
        <v>6</v>
      </c>
      <c r="E10" s="9">
        <f t="shared" si="0"/>
        <v>0.625</v>
      </c>
    </row>
    <row r="13" spans="1:5" ht="45">
      <c r="A13" t="s">
        <v>21</v>
      </c>
      <c r="B13" t="s">
        <v>19</v>
      </c>
      <c r="C13" s="2" t="s">
        <v>58</v>
      </c>
      <c r="D13" s="2" t="s">
        <v>59</v>
      </c>
      <c r="E13" t="s">
        <v>55</v>
      </c>
    </row>
    <row r="14" spans="1:5">
      <c r="A14" t="s">
        <v>23</v>
      </c>
      <c r="B14" t="s">
        <v>20</v>
      </c>
      <c r="C14" s="10">
        <v>0.16666666666666666</v>
      </c>
      <c r="D14" s="10">
        <v>0.10416666666666667</v>
      </c>
      <c r="E14" s="10">
        <f>C14+D14</f>
        <v>0.27083333333333331</v>
      </c>
    </row>
    <row r="15" spans="1:5">
      <c r="A15" t="s">
        <v>24</v>
      </c>
      <c r="B15" t="s">
        <v>32</v>
      </c>
      <c r="C15" s="10">
        <v>0.1875</v>
      </c>
      <c r="D15" s="10">
        <v>0.15625</v>
      </c>
      <c r="E15" s="10">
        <f t="shared" ref="E15:E22" si="1">C15+D15</f>
        <v>0.34375</v>
      </c>
    </row>
    <row r="16" spans="1:5">
      <c r="A16" t="s">
        <v>25</v>
      </c>
      <c r="B16" t="s">
        <v>20</v>
      </c>
      <c r="C16" s="10">
        <v>0.20833333333333334</v>
      </c>
      <c r="D16" s="10">
        <v>8.3333333333333329E-2</v>
      </c>
      <c r="E16" s="10">
        <f t="shared" si="1"/>
        <v>0.29166666666666669</v>
      </c>
    </row>
    <row r="17" spans="1:5">
      <c r="A17" t="s">
        <v>26</v>
      </c>
      <c r="B17" t="s">
        <v>33</v>
      </c>
      <c r="C17" s="10">
        <v>0.16666666666666666</v>
      </c>
      <c r="D17" s="10">
        <v>0.16666666666666666</v>
      </c>
      <c r="E17" s="10">
        <f t="shared" si="1"/>
        <v>0.33333333333333331</v>
      </c>
    </row>
    <row r="18" spans="1:5">
      <c r="A18" t="s">
        <v>27</v>
      </c>
      <c r="B18" t="s">
        <v>34</v>
      </c>
      <c r="C18" s="10">
        <v>0.1875</v>
      </c>
      <c r="D18" s="10">
        <v>0.16666666666666666</v>
      </c>
      <c r="E18" s="10">
        <f t="shared" si="1"/>
        <v>0.35416666666666663</v>
      </c>
    </row>
    <row r="19" spans="1:5">
      <c r="A19" t="s">
        <v>28</v>
      </c>
      <c r="B19" t="s">
        <v>20</v>
      </c>
      <c r="C19" s="10">
        <v>0.1875</v>
      </c>
      <c r="D19" s="10">
        <v>0.16666666666666666</v>
      </c>
      <c r="E19" s="10">
        <f t="shared" si="1"/>
        <v>0.35416666666666663</v>
      </c>
    </row>
    <row r="20" spans="1:5">
      <c r="A20" t="s">
        <v>29</v>
      </c>
      <c r="B20" t="s">
        <v>35</v>
      </c>
      <c r="C20" s="10">
        <v>0.20833333333333334</v>
      </c>
      <c r="D20" s="10">
        <v>0.125</v>
      </c>
      <c r="E20" s="10">
        <f t="shared" si="1"/>
        <v>0.33333333333333337</v>
      </c>
    </row>
    <row r="21" spans="1:5">
      <c r="A21" t="s">
        <v>30</v>
      </c>
      <c r="B21" t="s">
        <v>33</v>
      </c>
      <c r="C21" s="10">
        <v>0.10416666666666667</v>
      </c>
      <c r="D21" s="10">
        <v>0.29166666666666669</v>
      </c>
      <c r="E21" s="10">
        <f t="shared" si="1"/>
        <v>0.39583333333333337</v>
      </c>
    </row>
    <row r="22" spans="1:5">
      <c r="A22" t="s">
        <v>31</v>
      </c>
      <c r="B22" t="s">
        <v>20</v>
      </c>
      <c r="C22" s="10">
        <v>0.15625</v>
      </c>
      <c r="D22" s="10">
        <v>8.3333333333333329E-2</v>
      </c>
      <c r="E22" s="10">
        <f t="shared" si="1"/>
        <v>0.23958333333333331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10"/>
  <sheetViews>
    <sheetView workbookViewId="0">
      <selection activeCell="H13" sqref="H13"/>
    </sheetView>
  </sheetViews>
  <sheetFormatPr defaultRowHeight="15"/>
  <cols>
    <col min="4" max="4" width="19.28515625" bestFit="1" customWidth="1"/>
  </cols>
  <sheetData>
    <row r="1" spans="1:4">
      <c r="A1" t="s">
        <v>0</v>
      </c>
      <c r="B1" t="s">
        <v>0</v>
      </c>
    </row>
    <row r="2" spans="1:4">
      <c r="A2">
        <v>1</v>
      </c>
      <c r="B2">
        <v>10</v>
      </c>
      <c r="D2" t="s">
        <v>7</v>
      </c>
    </row>
    <row r="3" spans="1:4">
      <c r="A3">
        <v>2</v>
      </c>
      <c r="B3">
        <v>20</v>
      </c>
      <c r="D3">
        <f>PRODUCT(100, A2:A10, B2)</f>
        <v>362880000</v>
      </c>
    </row>
    <row r="4" spans="1:4">
      <c r="A4">
        <v>3</v>
      </c>
      <c r="B4">
        <v>30</v>
      </c>
    </row>
    <row r="5" spans="1:4">
      <c r="A5">
        <v>4</v>
      </c>
      <c r="B5">
        <v>40</v>
      </c>
    </row>
    <row r="6" spans="1:4">
      <c r="A6">
        <v>5</v>
      </c>
      <c r="B6">
        <v>50</v>
      </c>
    </row>
    <row r="7" spans="1:4">
      <c r="A7">
        <v>6</v>
      </c>
      <c r="B7">
        <v>60</v>
      </c>
    </row>
    <row r="8" spans="1:4">
      <c r="A8">
        <v>7</v>
      </c>
      <c r="B8">
        <v>70</v>
      </c>
    </row>
    <row r="9" spans="1:4">
      <c r="A9">
        <v>8</v>
      </c>
      <c r="B9">
        <v>80</v>
      </c>
    </row>
    <row r="10" spans="1:4">
      <c r="A10">
        <v>9</v>
      </c>
      <c r="B10">
        <v>90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10"/>
  <sheetViews>
    <sheetView tabSelected="1" workbookViewId="0">
      <selection activeCell="I10" sqref="I10"/>
    </sheetView>
  </sheetViews>
  <sheetFormatPr defaultRowHeight="15"/>
  <cols>
    <col min="1" max="1" width="11.28515625" bestFit="1" customWidth="1"/>
    <col min="2" max="2" width="11.7109375" bestFit="1" customWidth="1"/>
    <col min="4" max="4" width="18.140625" bestFit="1" customWidth="1"/>
    <col min="6" max="6" width="18.140625" bestFit="1" customWidth="1"/>
  </cols>
  <sheetData>
    <row r="1" spans="1:6">
      <c r="A1" t="s">
        <v>21</v>
      </c>
      <c r="B1" t="s">
        <v>19</v>
      </c>
      <c r="C1" t="s">
        <v>56</v>
      </c>
      <c r="D1" t="s">
        <v>57</v>
      </c>
      <c r="E1" t="s">
        <v>60</v>
      </c>
      <c r="F1" t="s">
        <v>55</v>
      </c>
    </row>
    <row r="2" spans="1:6">
      <c r="A2" t="s">
        <v>23</v>
      </c>
      <c r="B2" t="s">
        <v>20</v>
      </c>
      <c r="C2" s="8">
        <v>0.375</v>
      </c>
      <c r="D2" s="9">
        <v>0.70833333333333326</v>
      </c>
      <c r="E2" s="10">
        <v>4.1666666666666664E-2</v>
      </c>
      <c r="F2" s="10">
        <f>D2-C2-E2</f>
        <v>0.29166666666666657</v>
      </c>
    </row>
    <row r="3" spans="1:6">
      <c r="A3" t="s">
        <v>24</v>
      </c>
      <c r="B3" t="s">
        <v>32</v>
      </c>
      <c r="C3" s="8">
        <v>0.375</v>
      </c>
      <c r="D3" s="9">
        <v>0.54166666666666663</v>
      </c>
      <c r="E3" s="10">
        <v>2.0833333333333332E-2</v>
      </c>
      <c r="F3" s="10">
        <f t="shared" ref="F3:F10" si="0">D3-C3-E3</f>
        <v>0.14583333333333329</v>
      </c>
    </row>
    <row r="4" spans="1:6">
      <c r="A4" t="s">
        <v>25</v>
      </c>
      <c r="B4" t="s">
        <v>20</v>
      </c>
      <c r="C4" s="8">
        <v>0.375</v>
      </c>
      <c r="D4" s="9">
        <v>0.54166666666666663</v>
      </c>
      <c r="E4" s="10">
        <v>4.8611111111111112E-2</v>
      </c>
      <c r="F4" s="10">
        <f t="shared" si="0"/>
        <v>0.11805555555555552</v>
      </c>
    </row>
    <row r="5" spans="1:6">
      <c r="A5" t="s">
        <v>26</v>
      </c>
      <c r="B5" t="s">
        <v>33</v>
      </c>
      <c r="C5" s="8">
        <v>0.33333333333333331</v>
      </c>
      <c r="D5" s="9">
        <v>0.75</v>
      </c>
      <c r="E5" s="10">
        <v>3.125E-2</v>
      </c>
      <c r="F5" s="10">
        <f t="shared" si="0"/>
        <v>0.38541666666666669</v>
      </c>
    </row>
    <row r="6" spans="1:6">
      <c r="A6" t="s">
        <v>27</v>
      </c>
      <c r="B6" t="s">
        <v>34</v>
      </c>
      <c r="C6" s="8">
        <v>0.41666666666666669</v>
      </c>
      <c r="D6" s="9">
        <v>0.58333333333333337</v>
      </c>
      <c r="E6" s="10">
        <v>4.1666666666666664E-2</v>
      </c>
      <c r="F6" s="10">
        <f t="shared" si="0"/>
        <v>0.12500000000000003</v>
      </c>
    </row>
    <row r="7" spans="1:6">
      <c r="A7" t="s">
        <v>28</v>
      </c>
      <c r="B7" t="s">
        <v>20</v>
      </c>
      <c r="C7" s="8">
        <v>0.54166666666666663</v>
      </c>
      <c r="D7" s="9">
        <v>0.875</v>
      </c>
      <c r="E7" s="10">
        <v>2.0833333333333332E-2</v>
      </c>
      <c r="F7" s="10">
        <f t="shared" si="0"/>
        <v>0.31250000000000006</v>
      </c>
    </row>
    <row r="8" spans="1:6">
      <c r="A8" t="s">
        <v>29</v>
      </c>
      <c r="B8" t="s">
        <v>35</v>
      </c>
      <c r="C8" s="8">
        <v>0.375</v>
      </c>
      <c r="D8" s="9">
        <v>0.70833333333333326</v>
      </c>
      <c r="E8" s="10">
        <v>2.0833333333333332E-2</v>
      </c>
      <c r="F8" s="10">
        <f t="shared" si="0"/>
        <v>0.31249999999999994</v>
      </c>
    </row>
    <row r="9" spans="1:6">
      <c r="A9" t="s">
        <v>30</v>
      </c>
      <c r="B9" t="s">
        <v>33</v>
      </c>
      <c r="C9" s="8">
        <v>0.375</v>
      </c>
      <c r="D9" s="9">
        <v>0.54166666666666663</v>
      </c>
      <c r="E9" s="10">
        <v>4.1666666666666664E-2</v>
      </c>
      <c r="F9" s="10">
        <f t="shared" si="0"/>
        <v>0.12499999999999997</v>
      </c>
    </row>
    <row r="10" spans="1:6">
      <c r="A10" t="s">
        <v>31</v>
      </c>
      <c r="B10" t="s">
        <v>20</v>
      </c>
      <c r="C10" s="8">
        <v>0.375</v>
      </c>
      <c r="D10" s="9">
        <v>0.625</v>
      </c>
      <c r="E10" s="10">
        <v>1.0416666666666666E-2</v>
      </c>
      <c r="F10" s="10">
        <f t="shared" si="0"/>
        <v>0.23958333333333334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0"/>
  <sheetViews>
    <sheetView workbookViewId="0">
      <selection sqref="A1:D10"/>
    </sheetView>
  </sheetViews>
  <sheetFormatPr defaultRowHeight="15"/>
  <cols>
    <col min="4" max="4" width="18.28515625" customWidth="1"/>
  </cols>
  <sheetData>
    <row r="1" spans="1:4">
      <c r="A1" t="s">
        <v>0</v>
      </c>
      <c r="B1" t="s">
        <v>0</v>
      </c>
    </row>
    <row r="2" spans="1:4">
      <c r="A2">
        <v>1</v>
      </c>
      <c r="B2">
        <v>10</v>
      </c>
      <c r="D2" t="s">
        <v>2</v>
      </c>
    </row>
    <row r="3" spans="1:4">
      <c r="A3">
        <v>2</v>
      </c>
      <c r="B3">
        <v>20</v>
      </c>
      <c r="D3">
        <f>AVERAGE(A2:A10)</f>
        <v>5</v>
      </c>
    </row>
    <row r="4" spans="1:4">
      <c r="A4">
        <v>3</v>
      </c>
      <c r="B4">
        <v>30</v>
      </c>
    </row>
    <row r="5" spans="1:4">
      <c r="A5">
        <v>4</v>
      </c>
      <c r="B5">
        <v>40</v>
      </c>
    </row>
    <row r="6" spans="1:4">
      <c r="A6">
        <v>5</v>
      </c>
      <c r="B6">
        <v>50</v>
      </c>
    </row>
    <row r="7" spans="1:4">
      <c r="A7">
        <v>6</v>
      </c>
      <c r="B7">
        <v>60</v>
      </c>
    </row>
    <row r="8" spans="1:4">
      <c r="A8">
        <v>7</v>
      </c>
      <c r="B8">
        <v>70</v>
      </c>
    </row>
    <row r="9" spans="1:4">
      <c r="A9">
        <v>8</v>
      </c>
      <c r="B9">
        <v>80</v>
      </c>
    </row>
    <row r="10" spans="1:4">
      <c r="A10">
        <v>9</v>
      </c>
      <c r="B10">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0"/>
  <sheetViews>
    <sheetView topLeftCell="A7" workbookViewId="0">
      <selection activeCell="D7" sqref="D7"/>
    </sheetView>
  </sheetViews>
  <sheetFormatPr defaultRowHeight="15"/>
  <cols>
    <col min="4" max="4" width="19.140625" bestFit="1" customWidth="1"/>
  </cols>
  <sheetData>
    <row r="1" spans="1:4">
      <c r="A1" t="s">
        <v>0</v>
      </c>
      <c r="B1" t="s">
        <v>0</v>
      </c>
    </row>
    <row r="2" spans="1:4">
      <c r="A2">
        <v>1</v>
      </c>
      <c r="B2">
        <v>10</v>
      </c>
      <c r="D2" t="s">
        <v>37</v>
      </c>
    </row>
    <row r="3" spans="1:4">
      <c r="A3">
        <v>2</v>
      </c>
      <c r="B3">
        <v>20</v>
      </c>
      <c r="D3">
        <f>MIN(A2:A10)</f>
        <v>1</v>
      </c>
    </row>
    <row r="4" spans="1:4">
      <c r="A4">
        <v>3</v>
      </c>
      <c r="B4">
        <v>30</v>
      </c>
    </row>
    <row r="5" spans="1:4">
      <c r="A5">
        <v>4</v>
      </c>
      <c r="B5">
        <v>40</v>
      </c>
      <c r="D5" t="s">
        <v>38</v>
      </c>
    </row>
    <row r="6" spans="1:4">
      <c r="A6">
        <v>5</v>
      </c>
      <c r="B6">
        <v>50</v>
      </c>
      <c r="D6">
        <f>MAX(B2:B10)</f>
        <v>90</v>
      </c>
    </row>
    <row r="7" spans="1:4">
      <c r="A7">
        <v>6</v>
      </c>
      <c r="B7">
        <v>60</v>
      </c>
    </row>
    <row r="8" spans="1:4">
      <c r="A8">
        <v>7</v>
      </c>
      <c r="B8">
        <v>70</v>
      </c>
    </row>
    <row r="9" spans="1:4">
      <c r="A9">
        <v>8</v>
      </c>
      <c r="B9">
        <v>80</v>
      </c>
    </row>
    <row r="10" spans="1:4">
      <c r="A10">
        <v>9</v>
      </c>
      <c r="B10">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4"/>
  <sheetViews>
    <sheetView workbookViewId="0">
      <selection sqref="A1:A10"/>
    </sheetView>
  </sheetViews>
  <sheetFormatPr defaultRowHeight="15"/>
  <cols>
    <col min="4" max="4" width="19.140625" bestFit="1" customWidth="1"/>
  </cols>
  <sheetData>
    <row r="1" spans="1:4">
      <c r="A1" t="s">
        <v>0</v>
      </c>
      <c r="B1" t="s">
        <v>0</v>
      </c>
    </row>
    <row r="2" spans="1:4">
      <c r="A2">
        <v>1</v>
      </c>
      <c r="B2">
        <v>10</v>
      </c>
      <c r="D2" t="s">
        <v>3</v>
      </c>
    </row>
    <row r="3" spans="1:4">
      <c r="A3">
        <v>2</v>
      </c>
      <c r="B3">
        <v>20</v>
      </c>
      <c r="D3">
        <f>COUNT(A2:A14)</f>
        <v>11</v>
      </c>
    </row>
    <row r="4" spans="1:4">
      <c r="A4">
        <v>3</v>
      </c>
      <c r="B4">
        <v>30</v>
      </c>
    </row>
    <row r="5" spans="1:4">
      <c r="A5">
        <v>4</v>
      </c>
      <c r="B5">
        <v>40</v>
      </c>
      <c r="D5">
        <f>COUNTIF(A2:A14, "=text")</f>
        <v>1</v>
      </c>
    </row>
    <row r="6" spans="1:4">
      <c r="A6">
        <v>5</v>
      </c>
      <c r="B6">
        <v>50</v>
      </c>
    </row>
    <row r="7" spans="1:4">
      <c r="A7">
        <v>6</v>
      </c>
      <c r="B7">
        <v>60</v>
      </c>
    </row>
    <row r="8" spans="1:4">
      <c r="A8">
        <v>7</v>
      </c>
      <c r="B8">
        <v>70</v>
      </c>
    </row>
    <row r="9" spans="1:4">
      <c r="A9">
        <v>8</v>
      </c>
      <c r="B9">
        <v>80</v>
      </c>
    </row>
    <row r="10" spans="1:4">
      <c r="A10">
        <v>9</v>
      </c>
      <c r="B10">
        <v>90</v>
      </c>
    </row>
    <row r="12" spans="1:4">
      <c r="A12">
        <v>1.3</v>
      </c>
    </row>
    <row r="13" spans="1:4">
      <c r="A13" t="s">
        <v>4</v>
      </c>
    </row>
    <row r="14" spans="1:4">
      <c r="A14" s="1">
        <v>44949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0"/>
  <sheetViews>
    <sheetView workbookViewId="0">
      <selection sqref="A1:C10"/>
    </sheetView>
  </sheetViews>
  <sheetFormatPr defaultRowHeight="15"/>
  <cols>
    <col min="3" max="3" width="17.7109375" bestFit="1" customWidth="1"/>
  </cols>
  <sheetData>
    <row r="1" spans="1:3">
      <c r="A1" t="s">
        <v>0</v>
      </c>
    </row>
    <row r="2" spans="1:3">
      <c r="A2">
        <v>1.12365</v>
      </c>
      <c r="C2" t="s">
        <v>5</v>
      </c>
    </row>
    <row r="3" spans="1:3">
      <c r="A3">
        <v>2.5979999999999999</v>
      </c>
      <c r="C3">
        <f>CEILING(A3, 1)</f>
        <v>3</v>
      </c>
    </row>
    <row r="4" spans="1:3">
      <c r="A4">
        <v>3.5670000000000002</v>
      </c>
    </row>
    <row r="5" spans="1:3">
      <c r="A5">
        <v>40.213000000000001</v>
      </c>
      <c r="C5">
        <f>CEILING(A5, 10)</f>
        <v>50</v>
      </c>
    </row>
    <row r="6" spans="1:3">
      <c r="A6">
        <v>5.1447000000000003</v>
      </c>
    </row>
    <row r="7" spans="1:3">
      <c r="A7">
        <v>6.3250000000000002</v>
      </c>
    </row>
    <row r="8" spans="1:3">
      <c r="A8">
        <v>7.3</v>
      </c>
    </row>
    <row r="9" spans="1:3">
      <c r="A9">
        <v>8.4422999999999995</v>
      </c>
    </row>
    <row r="10" spans="1:3">
      <c r="A10">
        <v>9.1234999999999999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10"/>
  <sheetViews>
    <sheetView workbookViewId="0">
      <selection activeCell="C5" sqref="C5"/>
    </sheetView>
  </sheetViews>
  <sheetFormatPr defaultRowHeight="15"/>
  <cols>
    <col min="3" max="3" width="17.7109375" bestFit="1" customWidth="1"/>
  </cols>
  <sheetData>
    <row r="1" spans="1:3">
      <c r="A1" t="s">
        <v>0</v>
      </c>
    </row>
    <row r="2" spans="1:3">
      <c r="A2">
        <v>1.12365</v>
      </c>
      <c r="C2" t="s">
        <v>8</v>
      </c>
    </row>
    <row r="3" spans="1:3">
      <c r="A3">
        <v>2.5979999999999999</v>
      </c>
      <c r="C3">
        <f>FLOOR(A3, 1)</f>
        <v>2</v>
      </c>
    </row>
    <row r="4" spans="1:3">
      <c r="A4">
        <v>3.5670000000000002</v>
      </c>
    </row>
    <row r="5" spans="1:3">
      <c r="A5">
        <v>40.213000000000001</v>
      </c>
      <c r="C5">
        <f>FLOOR(A5, 10)</f>
        <v>40</v>
      </c>
    </row>
    <row r="6" spans="1:3">
      <c r="A6">
        <v>5.1447000000000003</v>
      </c>
    </row>
    <row r="7" spans="1:3">
      <c r="A7">
        <v>6.3250000000000002</v>
      </c>
    </row>
    <row r="8" spans="1:3">
      <c r="A8">
        <v>7.3</v>
      </c>
    </row>
    <row r="9" spans="1:3">
      <c r="A9">
        <v>8.4422999999999995</v>
      </c>
    </row>
    <row r="10" spans="1:3">
      <c r="A10">
        <v>9.1234999999999999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4"/>
  <sheetViews>
    <sheetView workbookViewId="0">
      <selection activeCell="B5" sqref="B5"/>
    </sheetView>
  </sheetViews>
  <sheetFormatPr defaultRowHeight="15"/>
  <cols>
    <col min="1" max="1" width="18" bestFit="1" customWidth="1"/>
    <col min="2" max="2" width="19.42578125" bestFit="1" customWidth="1"/>
  </cols>
  <sheetData>
    <row r="1" spans="1:2">
      <c r="A1" t="s">
        <v>10</v>
      </c>
    </row>
    <row r="2" spans="1:2">
      <c r="A2" t="s">
        <v>9</v>
      </c>
      <c r="B2" t="str">
        <f>UPPER(A2)</f>
        <v>THIS IS AN EXAMPLE.</v>
      </c>
    </row>
    <row r="3" spans="1:2">
      <c r="A3" t="s">
        <v>9</v>
      </c>
      <c r="B3" t="str">
        <f>LOWER(A3)</f>
        <v>this is an example.</v>
      </c>
    </row>
    <row r="4" spans="1:2">
      <c r="A4" t="s">
        <v>9</v>
      </c>
      <c r="B4" t="str">
        <f>PROPER(A4)</f>
        <v>This Is An Example.</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4"/>
  <sheetViews>
    <sheetView workbookViewId="0">
      <selection sqref="A1:C4"/>
    </sheetView>
  </sheetViews>
  <sheetFormatPr defaultRowHeight="15"/>
  <cols>
    <col min="1" max="1" width="10.5703125" bestFit="1" customWidth="1"/>
    <col min="2" max="2" width="10.140625" bestFit="1" customWidth="1"/>
    <col min="3" max="3" width="13.85546875" bestFit="1" customWidth="1"/>
  </cols>
  <sheetData>
    <row r="1" spans="1:3">
      <c r="A1" t="s">
        <v>11</v>
      </c>
      <c r="B1" t="s">
        <v>12</v>
      </c>
    </row>
    <row r="2" spans="1:3">
      <c r="A2" t="s">
        <v>13</v>
      </c>
      <c r="B2" t="s">
        <v>16</v>
      </c>
      <c r="C2" t="str">
        <f>CONCATENATE(A2, " ", B2)</f>
        <v>John Twain</v>
      </c>
    </row>
    <row r="3" spans="1:3">
      <c r="A3" t="s">
        <v>14</v>
      </c>
      <c r="B3" t="s">
        <v>17</v>
      </c>
      <c r="C3" t="str">
        <f t="shared" ref="C3:C4" si="0">CONCATENATE(A3, " ", B3)</f>
        <v>Maria Johnson</v>
      </c>
    </row>
    <row r="4" spans="1:3">
      <c r="A4" t="s">
        <v>15</v>
      </c>
      <c r="B4" t="s">
        <v>18</v>
      </c>
      <c r="C4" t="str">
        <f t="shared" si="0"/>
        <v>Alice Cooper</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SUM</vt:lpstr>
      <vt:lpstr>PRODUCT</vt:lpstr>
      <vt:lpstr>AVERAGE</vt:lpstr>
      <vt:lpstr>MIN MAX</vt:lpstr>
      <vt:lpstr>COUNT</vt:lpstr>
      <vt:lpstr>CEILING</vt:lpstr>
      <vt:lpstr>FLOOR</vt:lpstr>
      <vt:lpstr>UPPER LOWER PROPER</vt:lpstr>
      <vt:lpstr>CONCATENATE</vt:lpstr>
      <vt:lpstr>TRIM</vt:lpstr>
      <vt:lpstr>LEN</vt:lpstr>
      <vt:lpstr>IF</vt:lpstr>
      <vt:lpstr>AND OR</vt:lpstr>
      <vt:lpstr>VLOOKUP</vt:lpstr>
      <vt:lpstr>IFERROR</vt:lpstr>
      <vt:lpstr>TODAY</vt:lpstr>
      <vt:lpstr>NOW</vt:lpstr>
      <vt:lpstr>DATEDIF</vt:lpstr>
      <vt:lpstr>Add time</vt:lpstr>
      <vt:lpstr>Substract time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mradulescu</dc:creator>
  <cp:lastModifiedBy>mradulescu</cp:lastModifiedBy>
  <dcterms:created xsi:type="dcterms:W3CDTF">2023-01-24T08:15:18Z</dcterms:created>
  <dcterms:modified xsi:type="dcterms:W3CDTF">2023-01-25T09:50:09Z</dcterms:modified>
</cp:coreProperties>
</file>