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udio/Desktop/"/>
    </mc:Choice>
  </mc:AlternateContent>
  <xr:revisionPtr revIDLastSave="0" documentId="8_{44327A08-55BA-F74F-8691-25B181FA8730}" xr6:coauthVersionLast="47" xr6:coauthVersionMax="47" xr10:uidLastSave="{00000000-0000-0000-0000-000000000000}"/>
  <bookViews>
    <workbookView xWindow="0" yWindow="760" windowWidth="30240" windowHeight="18880" activeTab="3" xr2:uid="{121AEB3A-7736-C743-8D25-C0D732E28453}"/>
  </bookViews>
  <sheets>
    <sheet name="Without breaks" sheetId="1" r:id="rId1"/>
    <sheet name="With regular hours" sheetId="3" r:id="rId2"/>
    <sheet name="With breaks" sheetId="2" r:id="rId3"/>
    <sheet name="With breaks and overtim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3" i="4"/>
  <c r="G4" i="4"/>
  <c r="G5" i="4"/>
  <c r="G6" i="4"/>
  <c r="G2" i="4"/>
  <c r="E9" i="3" l="1"/>
  <c r="D6" i="3"/>
  <c r="E6" i="3" s="1"/>
  <c r="D5" i="3"/>
  <c r="E5" i="3" s="1"/>
  <c r="D4" i="3"/>
  <c r="E4" i="3" s="1"/>
  <c r="D3" i="3"/>
  <c r="E3" i="3" s="1"/>
  <c r="E2" i="3"/>
  <c r="D2" i="3"/>
  <c r="D9" i="3" s="1"/>
  <c r="F9" i="2"/>
  <c r="E9" i="2"/>
  <c r="D9" i="2"/>
  <c r="F2" i="2"/>
  <c r="F3" i="2"/>
  <c r="F4" i="2"/>
  <c r="F5" i="2"/>
  <c r="F6" i="2"/>
  <c r="D4" i="1"/>
  <c r="D6" i="1"/>
  <c r="D3" i="1"/>
  <c r="D5" i="1"/>
  <c r="D2" i="1"/>
  <c r="D9" i="1" s="1"/>
</calcChain>
</file>

<file path=xl/sharedStrings.xml><?xml version="1.0" encoding="utf-8"?>
<sst xmlns="http://schemas.openxmlformats.org/spreadsheetml/2006/main" count="63" uniqueCount="19">
  <si>
    <t>Weekday</t>
  </si>
  <si>
    <t>Start work</t>
  </si>
  <si>
    <t>End work</t>
  </si>
  <si>
    <t>Hours worked</t>
  </si>
  <si>
    <t>Monday</t>
  </si>
  <si>
    <t>Tuesday</t>
  </si>
  <si>
    <t>Wednesday</t>
  </si>
  <si>
    <t>Thursday</t>
  </si>
  <si>
    <t>Friday</t>
  </si>
  <si>
    <t>Saturday</t>
  </si>
  <si>
    <t>Sunday</t>
  </si>
  <si>
    <t>Total hours worked</t>
  </si>
  <si>
    <t>Break</t>
  </si>
  <si>
    <t>Total</t>
  </si>
  <si>
    <t>Breaks</t>
  </si>
  <si>
    <t>Regular hours (with breaks)</t>
  </si>
  <si>
    <t>Hours</t>
  </si>
  <si>
    <t>Overtime</t>
  </si>
  <si>
    <t>This sheet is provided by AraHR.com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</si>
</sst>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409]h:mm\ AM/PM;@"/>
    <numFmt numFmtId="166" formatCode="[h]:mm"/>
  </numFmts>
  <fonts count="5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000000"/>
      <name val="Aptos Narrow"/>
      <scheme val="minor"/>
    </font>
    <font>
      <sz val="12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166" fontId="0" fillId="0" borderId="1" xfId="0" applyNumberFormat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2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4" fillId="0" borderId="6" xfId="0" applyNumberFormat="1" applyFont="1" applyBorder="1"/>
    <xf numFmtId="164" fontId="4" fillId="0" borderId="6" xfId="0" applyNumberFormat="1" applyFont="1" applyBorder="1"/>
    <xf numFmtId="166" fontId="4" fillId="0" borderId="7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0" fillId="0" borderId="5" xfId="0" applyBorder="1"/>
    <xf numFmtId="164" fontId="4" fillId="0" borderId="8" xfId="0" applyNumberFormat="1" applyFont="1" applyBorder="1"/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66" fontId="3" fillId="0" borderId="4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4" borderId="0" xfId="0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B4B8-7BEA-844E-A6A3-22B1724ADBEF}">
  <dimension ref="A1:E16"/>
  <sheetViews>
    <sheetView zoomScale="200" workbookViewId="0">
      <selection activeCell="A16" sqref="A16:D16"/>
    </sheetView>
  </sheetViews>
  <sheetFormatPr baseColWidth="10" defaultRowHeight="16" x14ac:dyDescent="0.2"/>
  <cols>
    <col min="4" max="4" width="15.33203125" customWidth="1"/>
    <col min="5" max="5" width="12.1640625" customWidth="1"/>
  </cols>
  <sheetData>
    <row r="1" spans="1:5" x14ac:dyDescent="0.2">
      <c r="A1" s="3" t="s">
        <v>0</v>
      </c>
      <c r="B1" s="4" t="s">
        <v>1</v>
      </c>
      <c r="C1" s="4" t="s">
        <v>2</v>
      </c>
      <c r="D1" s="4" t="s">
        <v>3</v>
      </c>
    </row>
    <row r="2" spans="1:5" x14ac:dyDescent="0.2">
      <c r="A2" t="s">
        <v>4</v>
      </c>
      <c r="B2" s="2">
        <v>0.375</v>
      </c>
      <c r="C2" s="2">
        <v>0.72916666666666663</v>
      </c>
      <c r="D2" s="1">
        <f>C2-B2</f>
        <v>0.35416666666666663</v>
      </c>
      <c r="E2" s="1"/>
    </row>
    <row r="3" spans="1:5" x14ac:dyDescent="0.2">
      <c r="A3" t="s">
        <v>5</v>
      </c>
      <c r="B3" s="2">
        <v>0.30763888888888891</v>
      </c>
      <c r="C3" s="2">
        <v>0.67013888888888884</v>
      </c>
      <c r="D3" s="1">
        <f t="shared" ref="D3:D5" si="0">C3-B3</f>
        <v>0.36249999999999993</v>
      </c>
      <c r="E3" s="1"/>
    </row>
    <row r="4" spans="1:5" x14ac:dyDescent="0.2">
      <c r="A4" t="s">
        <v>6</v>
      </c>
      <c r="B4" s="2">
        <v>0.54166666666666663</v>
      </c>
      <c r="C4" s="2">
        <v>0.90625</v>
      </c>
      <c r="D4" s="1">
        <f>C4-B4</f>
        <v>0.36458333333333337</v>
      </c>
      <c r="E4" s="1"/>
    </row>
    <row r="5" spans="1:5" x14ac:dyDescent="0.2">
      <c r="A5" t="s">
        <v>7</v>
      </c>
      <c r="B5" s="2">
        <v>0.29166666666666669</v>
      </c>
      <c r="C5" s="2">
        <v>0.67708333333333337</v>
      </c>
      <c r="D5" s="1">
        <f t="shared" si="0"/>
        <v>0.38541666666666669</v>
      </c>
      <c r="E5" s="1"/>
    </row>
    <row r="6" spans="1:5" x14ac:dyDescent="0.2">
      <c r="A6" t="s">
        <v>8</v>
      </c>
      <c r="B6" s="2">
        <v>0.80902777777777779</v>
      </c>
      <c r="C6" s="2">
        <v>0.20833333333333334</v>
      </c>
      <c r="D6" s="1">
        <f>IF(B6&gt;C6,C6+1,C6)-B6</f>
        <v>0.39930555555555547</v>
      </c>
      <c r="E6" s="1"/>
    </row>
    <row r="7" spans="1:5" x14ac:dyDescent="0.2">
      <c r="A7" t="s">
        <v>9</v>
      </c>
      <c r="D7" s="1"/>
    </row>
    <row r="8" spans="1:5" x14ac:dyDescent="0.2">
      <c r="A8" t="s">
        <v>10</v>
      </c>
      <c r="D8" s="1"/>
    </row>
    <row r="9" spans="1:5" x14ac:dyDescent="0.2">
      <c r="A9" s="24" t="s">
        <v>11</v>
      </c>
      <c r="B9" s="25"/>
      <c r="C9" s="26"/>
      <c r="D9" s="5">
        <f>SUM(D2:D6)</f>
        <v>1.8659722222222221</v>
      </c>
    </row>
    <row r="16" spans="1:5" x14ac:dyDescent="0.2">
      <c r="A16" s="30" t="s">
        <v>18</v>
      </c>
      <c r="B16" s="30"/>
      <c r="C16" s="30"/>
      <c r="D16" s="30"/>
    </row>
  </sheetData>
  <mergeCells count="2">
    <mergeCell ref="A9:C9"/>
    <mergeCell ref="A16:D1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1287-54F8-4044-A24D-56EA11E3B988}">
  <dimension ref="A1:E14"/>
  <sheetViews>
    <sheetView zoomScale="180" zoomScaleNormal="180" workbookViewId="0">
      <selection activeCell="A14" sqref="A14:E14"/>
    </sheetView>
  </sheetViews>
  <sheetFormatPr baseColWidth="10" defaultRowHeight="16" x14ac:dyDescent="0.2"/>
  <cols>
    <col min="4" max="4" width="16.5" customWidth="1"/>
    <col min="5" max="5" width="28.6640625" customWidth="1"/>
  </cols>
  <sheetData>
    <row r="1" spans="1: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15</v>
      </c>
    </row>
    <row r="2" spans="1:5" x14ac:dyDescent="0.2">
      <c r="A2" t="s">
        <v>4</v>
      </c>
      <c r="B2" s="2">
        <v>0.375</v>
      </c>
      <c r="C2" s="2">
        <v>0.72916666666666663</v>
      </c>
      <c r="D2" s="1">
        <f>C2-B2</f>
        <v>0.35416666666666663</v>
      </c>
      <c r="E2" s="1">
        <f>D2-TIME(0,30,0)</f>
        <v>0.33333333333333331</v>
      </c>
    </row>
    <row r="3" spans="1:5" x14ac:dyDescent="0.2">
      <c r="A3" t="s">
        <v>5</v>
      </c>
      <c r="B3" s="2">
        <v>0.30763888888888891</v>
      </c>
      <c r="C3" s="2">
        <v>0.67013888888888884</v>
      </c>
      <c r="D3" s="1">
        <f t="shared" ref="D3:D5" si="0">C3-B3</f>
        <v>0.36249999999999993</v>
      </c>
      <c r="E3" s="1">
        <f t="shared" ref="E3:E6" si="1">D3-TIME(0,30,0)</f>
        <v>0.34166666666666662</v>
      </c>
    </row>
    <row r="4" spans="1:5" x14ac:dyDescent="0.2">
      <c r="A4" t="s">
        <v>6</v>
      </c>
      <c r="B4" s="2">
        <v>0.54166666666666663</v>
      </c>
      <c r="C4" s="2">
        <v>0.90625</v>
      </c>
      <c r="D4" s="1">
        <f>C4-B4</f>
        <v>0.36458333333333337</v>
      </c>
      <c r="E4" s="1">
        <f t="shared" si="1"/>
        <v>0.34375000000000006</v>
      </c>
    </row>
    <row r="5" spans="1:5" x14ac:dyDescent="0.2">
      <c r="A5" t="s">
        <v>7</v>
      </c>
      <c r="B5" s="2">
        <v>0.29166666666666669</v>
      </c>
      <c r="C5" s="2">
        <v>0.67708333333333337</v>
      </c>
      <c r="D5" s="1">
        <f t="shared" si="0"/>
        <v>0.38541666666666669</v>
      </c>
      <c r="E5" s="1">
        <f t="shared" si="1"/>
        <v>0.36458333333333337</v>
      </c>
    </row>
    <row r="6" spans="1:5" x14ac:dyDescent="0.2">
      <c r="A6" t="s">
        <v>8</v>
      </c>
      <c r="B6" s="2">
        <v>0.80902777777777779</v>
      </c>
      <c r="C6" s="2">
        <v>0.20833333333333334</v>
      </c>
      <c r="D6" s="1">
        <f>IF(B6&gt;C6,C6+1,C6)-B6</f>
        <v>0.39930555555555547</v>
      </c>
      <c r="E6" s="1">
        <f t="shared" si="1"/>
        <v>0.37847222222222215</v>
      </c>
    </row>
    <row r="7" spans="1:5" x14ac:dyDescent="0.2">
      <c r="A7" t="s">
        <v>9</v>
      </c>
      <c r="D7" s="1"/>
    </row>
    <row r="8" spans="1:5" x14ac:dyDescent="0.2">
      <c r="A8" t="s">
        <v>10</v>
      </c>
      <c r="D8" s="1"/>
    </row>
    <row r="9" spans="1:5" x14ac:dyDescent="0.2">
      <c r="A9" s="24" t="s">
        <v>11</v>
      </c>
      <c r="B9" s="25"/>
      <c r="C9" s="26"/>
      <c r="D9" s="5">
        <f>SUM(D2:D6)</f>
        <v>1.8659722222222221</v>
      </c>
      <c r="E9" s="5">
        <f>SUM(E2:E6)</f>
        <v>1.7618055555555554</v>
      </c>
    </row>
    <row r="14" spans="1:5" x14ac:dyDescent="0.2">
      <c r="A14" s="30" t="s">
        <v>18</v>
      </c>
      <c r="B14" s="30"/>
      <c r="C14" s="30"/>
      <c r="D14" s="30"/>
      <c r="E14" s="30"/>
    </row>
  </sheetData>
  <mergeCells count="2">
    <mergeCell ref="A9:C9"/>
    <mergeCell ref="A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B7BE-9E18-0741-94AC-5AF0EAE7BD50}">
  <dimension ref="A1:F15"/>
  <sheetViews>
    <sheetView zoomScale="200" zoomScaleNormal="200" workbookViewId="0">
      <selection activeCell="A14" sqref="A14:F14"/>
    </sheetView>
  </sheetViews>
  <sheetFormatPr baseColWidth="10" defaultRowHeight="16" x14ac:dyDescent="0.2"/>
  <cols>
    <col min="4" max="4" width="9.1640625" customWidth="1"/>
    <col min="6" max="6" width="16.6640625" customWidth="1"/>
  </cols>
  <sheetData>
    <row r="1" spans="1:6" x14ac:dyDescent="0.2">
      <c r="A1" s="6" t="s">
        <v>0</v>
      </c>
      <c r="B1" s="7" t="s">
        <v>1</v>
      </c>
      <c r="C1" s="7" t="s">
        <v>2</v>
      </c>
      <c r="D1" s="7" t="s">
        <v>16</v>
      </c>
      <c r="E1" s="7" t="s">
        <v>12</v>
      </c>
      <c r="F1" s="7" t="s">
        <v>11</v>
      </c>
    </row>
    <row r="2" spans="1:6" x14ac:dyDescent="0.2">
      <c r="A2" s="8" t="s">
        <v>4</v>
      </c>
      <c r="B2" s="9">
        <v>0.375</v>
      </c>
      <c r="C2" s="9">
        <v>0.72916666666666663</v>
      </c>
      <c r="D2" s="10">
        <v>0.35416666666666669</v>
      </c>
      <c r="E2" s="10">
        <v>2.0833333333333332E-2</v>
      </c>
      <c r="F2" s="1">
        <f>D2-E2</f>
        <v>0.33333333333333337</v>
      </c>
    </row>
    <row r="3" spans="1:6" x14ac:dyDescent="0.2">
      <c r="A3" s="8" t="s">
        <v>5</v>
      </c>
      <c r="B3" s="9">
        <v>0.30763888888888891</v>
      </c>
      <c r="C3" s="9">
        <v>0.67013888888888884</v>
      </c>
      <c r="D3" s="10">
        <v>0.36249999999999999</v>
      </c>
      <c r="E3" s="10">
        <v>1.0416666666666666E-2</v>
      </c>
      <c r="F3" s="1">
        <f t="shared" ref="F3:F6" si="0">D3-E3</f>
        <v>0.3520833333333333</v>
      </c>
    </row>
    <row r="4" spans="1:6" x14ac:dyDescent="0.2">
      <c r="A4" s="8" t="s">
        <v>6</v>
      </c>
      <c r="B4" s="9">
        <v>0.54166666666666663</v>
      </c>
      <c r="C4" s="9">
        <v>0.90625</v>
      </c>
      <c r="D4" s="10">
        <v>0.36458333333333331</v>
      </c>
      <c r="E4" s="10">
        <v>1.3888888888888888E-2</v>
      </c>
      <c r="F4" s="1">
        <f t="shared" si="0"/>
        <v>0.35069444444444442</v>
      </c>
    </row>
    <row r="5" spans="1:6" x14ac:dyDescent="0.2">
      <c r="A5" s="8" t="s">
        <v>7</v>
      </c>
      <c r="B5" s="9">
        <v>0.29166666666666669</v>
      </c>
      <c r="C5" s="9">
        <v>0.67708333333333337</v>
      </c>
      <c r="D5" s="10">
        <v>0.38541666666666669</v>
      </c>
      <c r="E5" s="10">
        <v>4.1666666666666664E-2</v>
      </c>
      <c r="F5" s="1">
        <f t="shared" si="0"/>
        <v>0.34375</v>
      </c>
    </row>
    <row r="6" spans="1:6" x14ac:dyDescent="0.2">
      <c r="A6" s="8" t="s">
        <v>8</v>
      </c>
      <c r="B6" s="9">
        <v>0.80902777777777779</v>
      </c>
      <c r="C6" s="9">
        <v>0.20833333333333334</v>
      </c>
      <c r="D6" s="10">
        <v>0.39930555555555558</v>
      </c>
      <c r="E6" s="10">
        <v>2.2916666666666665E-2</v>
      </c>
      <c r="F6" s="1">
        <f t="shared" si="0"/>
        <v>0.37638888888888894</v>
      </c>
    </row>
    <row r="7" spans="1:6" x14ac:dyDescent="0.2">
      <c r="A7" s="8" t="s">
        <v>9</v>
      </c>
      <c r="B7" s="8"/>
      <c r="C7" s="8"/>
      <c r="D7" s="10"/>
      <c r="E7" s="8"/>
    </row>
    <row r="8" spans="1:6" x14ac:dyDescent="0.2">
      <c r="A8" s="16" t="s">
        <v>10</v>
      </c>
      <c r="B8" s="16"/>
      <c r="C8" s="16"/>
      <c r="D8" s="17"/>
      <c r="E8" s="16"/>
      <c r="F8" s="18"/>
    </row>
    <row r="9" spans="1:6" x14ac:dyDescent="0.2">
      <c r="A9" s="27"/>
      <c r="B9" s="27"/>
      <c r="C9" s="27"/>
      <c r="D9" s="13">
        <f>SUM(D2:D6)</f>
        <v>1.8659722222222224</v>
      </c>
      <c r="E9" s="14">
        <f>SUM(E2:E6)</f>
        <v>0.10972222222222222</v>
      </c>
      <c r="F9" s="15">
        <f>SUM(F2:F6)</f>
        <v>1.7562499999999999</v>
      </c>
    </row>
    <row r="10" spans="1:6" x14ac:dyDescent="0.2">
      <c r="D10" s="11" t="s">
        <v>16</v>
      </c>
      <c r="E10" s="11" t="s">
        <v>14</v>
      </c>
      <c r="F10" s="12" t="s">
        <v>13</v>
      </c>
    </row>
    <row r="14" spans="1:6" x14ac:dyDescent="0.2">
      <c r="A14" s="30" t="s">
        <v>18</v>
      </c>
      <c r="B14" s="30"/>
      <c r="C14" s="30"/>
      <c r="D14" s="30"/>
      <c r="E14" s="30"/>
      <c r="F14" s="30"/>
    </row>
    <row r="15" spans="1:6" x14ac:dyDescent="0.2">
      <c r="A15" s="31"/>
    </row>
  </sheetData>
  <mergeCells count="2">
    <mergeCell ref="A9:C9"/>
    <mergeCell ref="A14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42AC-0159-A349-95B7-AC539C2C1E23}">
  <dimension ref="A1:K14"/>
  <sheetViews>
    <sheetView tabSelected="1" zoomScale="200" zoomScaleNormal="200" workbookViewId="0">
      <selection activeCell="I14" sqref="I14"/>
    </sheetView>
  </sheetViews>
  <sheetFormatPr baseColWidth="10" defaultRowHeight="16" x14ac:dyDescent="0.2"/>
  <cols>
    <col min="6" max="6" width="13.83203125" customWidth="1"/>
  </cols>
  <sheetData>
    <row r="1" spans="1:11" x14ac:dyDescent="0.2">
      <c r="A1" s="6" t="s">
        <v>0</v>
      </c>
      <c r="B1" s="7" t="s">
        <v>1</v>
      </c>
      <c r="C1" s="7" t="s">
        <v>2</v>
      </c>
      <c r="D1" s="7" t="s">
        <v>16</v>
      </c>
      <c r="E1" s="7" t="s">
        <v>12</v>
      </c>
      <c r="F1" s="7" t="s">
        <v>11</v>
      </c>
      <c r="G1" s="7" t="s">
        <v>17</v>
      </c>
    </row>
    <row r="2" spans="1:11" x14ac:dyDescent="0.2">
      <c r="A2" s="8" t="s">
        <v>4</v>
      </c>
      <c r="B2" s="9">
        <v>0.375</v>
      </c>
      <c r="C2" s="9">
        <v>0.72916666666666663</v>
      </c>
      <c r="D2" s="10">
        <v>0.35416666666666669</v>
      </c>
      <c r="E2" s="10">
        <v>2.0833333333333332E-2</v>
      </c>
      <c r="F2" s="10">
        <v>0.33333333333333331</v>
      </c>
      <c r="G2" s="1">
        <f>F2-TIME(8,0,0)</f>
        <v>0</v>
      </c>
    </row>
    <row r="3" spans="1:11" x14ac:dyDescent="0.2">
      <c r="A3" s="8" t="s">
        <v>5</v>
      </c>
      <c r="B3" s="9">
        <v>0.30763888888888891</v>
      </c>
      <c r="C3" s="9">
        <v>0.67013888888888884</v>
      </c>
      <c r="D3" s="10">
        <v>0.36249999999999999</v>
      </c>
      <c r="E3" s="10">
        <v>1.0416666666666666E-2</v>
      </c>
      <c r="F3" s="10">
        <v>0.35208333333333336</v>
      </c>
      <c r="G3" s="1">
        <f t="shared" ref="G3:G6" si="0">F3-TIME(8,0,0)</f>
        <v>1.8750000000000044E-2</v>
      </c>
      <c r="K3" s="10"/>
    </row>
    <row r="4" spans="1:11" x14ac:dyDescent="0.2">
      <c r="A4" s="8" t="s">
        <v>6</v>
      </c>
      <c r="B4" s="9">
        <v>0.54166666666666663</v>
      </c>
      <c r="C4" s="9">
        <v>0.90625</v>
      </c>
      <c r="D4" s="10">
        <v>0.36458333333333331</v>
      </c>
      <c r="E4" s="10">
        <v>1.3888888888888888E-2</v>
      </c>
      <c r="F4" s="10">
        <v>0.35069444444444442</v>
      </c>
      <c r="G4" s="1">
        <f t="shared" si="0"/>
        <v>1.7361111111111105E-2</v>
      </c>
    </row>
    <row r="5" spans="1:11" x14ac:dyDescent="0.2">
      <c r="A5" s="8" t="s">
        <v>7</v>
      </c>
      <c r="B5" s="9">
        <v>0.29166666666666669</v>
      </c>
      <c r="C5" s="9">
        <v>0.67708333333333337</v>
      </c>
      <c r="D5" s="10">
        <v>0.38541666666666669</v>
      </c>
      <c r="E5" s="10">
        <v>4.1666666666666664E-2</v>
      </c>
      <c r="F5" s="10">
        <v>0.34375</v>
      </c>
      <c r="G5" s="1">
        <f t="shared" si="0"/>
        <v>1.0416666666666685E-2</v>
      </c>
    </row>
    <row r="6" spans="1:11" x14ac:dyDescent="0.2">
      <c r="A6" s="8" t="s">
        <v>8</v>
      </c>
      <c r="B6" s="9">
        <v>0.80902777777777779</v>
      </c>
      <c r="C6" s="9">
        <v>0.20833333333333334</v>
      </c>
      <c r="D6" s="10">
        <v>0.39930555555555558</v>
      </c>
      <c r="E6" s="10">
        <v>2.2916666666666665E-2</v>
      </c>
      <c r="F6" s="10">
        <v>0.37638888888888888</v>
      </c>
      <c r="G6" s="1">
        <f t="shared" si="0"/>
        <v>4.3055555555555569E-2</v>
      </c>
    </row>
    <row r="7" spans="1:11" x14ac:dyDescent="0.2">
      <c r="A7" s="8" t="s">
        <v>9</v>
      </c>
      <c r="B7" s="8"/>
      <c r="C7" s="8"/>
      <c r="D7" s="10"/>
      <c r="E7" s="8"/>
      <c r="F7" s="8"/>
    </row>
    <row r="8" spans="1:11" x14ac:dyDescent="0.2">
      <c r="A8" s="16" t="s">
        <v>10</v>
      </c>
      <c r="B8" s="16"/>
      <c r="C8" s="16"/>
      <c r="D8" s="17"/>
      <c r="E8" s="16"/>
      <c r="F8" s="16"/>
    </row>
    <row r="9" spans="1:11" x14ac:dyDescent="0.2">
      <c r="A9" s="28"/>
      <c r="B9" s="28"/>
      <c r="C9" s="29"/>
      <c r="D9" s="13">
        <v>1.8659722222222221</v>
      </c>
      <c r="E9" s="19">
        <v>0.10972222222222222</v>
      </c>
      <c r="F9" s="15">
        <v>1.7562500000000001</v>
      </c>
      <c r="G9" s="23">
        <f>IF(F9&gt;TIME(40,0,0), F9-TIME(40,0,0), 0)</f>
        <v>1.0895833333333333</v>
      </c>
    </row>
    <row r="10" spans="1:11" x14ac:dyDescent="0.2">
      <c r="A10" s="8"/>
      <c r="B10" s="8"/>
      <c r="C10" s="8"/>
      <c r="D10" s="20" t="s">
        <v>16</v>
      </c>
      <c r="E10" s="21" t="s">
        <v>14</v>
      </c>
      <c r="F10" s="22" t="s">
        <v>13</v>
      </c>
      <c r="G10" s="11" t="s">
        <v>17</v>
      </c>
    </row>
    <row r="14" spans="1:11" x14ac:dyDescent="0.2">
      <c r="A14" s="30" t="s">
        <v>18</v>
      </c>
      <c r="B14" s="30"/>
      <c r="C14" s="30"/>
      <c r="D14" s="30"/>
      <c r="E14" s="30"/>
      <c r="F14" s="30"/>
      <c r="G14" s="30"/>
    </row>
  </sheetData>
  <mergeCells count="2">
    <mergeCell ref="A9:C9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Without breaks</vt:lpstr>
      <vt:lpstr>With regular hours</vt:lpstr>
      <vt:lpstr>With breaks</vt:lpstr>
      <vt:lpstr>With breaks and overtime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User</dc:creator>
  <cp:lastModifiedBy>Office User</cp:lastModifiedBy>
  <dcterms:created xsi:type="dcterms:W3CDTF">2024-02-18T16:24:20Z</dcterms:created>
  <dcterms:modified xsi:type="dcterms:W3CDTF">2024-08-09T13:19:57Z</dcterms:modified>
</cp:coreProperties>
</file>